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DieseArbeitsmappe"/>
  <mc:AlternateContent xmlns:mc="http://schemas.openxmlformats.org/markup-compatibility/2006">
    <mc:Choice Requires="x15">
      <x15ac:absPath xmlns:x15ac="http://schemas.microsoft.com/office/spreadsheetml/2010/11/ac" url="https://gizonline-my.sharepoint.com/personal/chi-young_chung_giz_de/Documents/Wettbewerbe/Verfahren in Vorbereitung/10019097/2. Vergabeunterlagen/"/>
    </mc:Choice>
  </mc:AlternateContent>
  <xr:revisionPtr revIDLastSave="0" documentId="8_{2DA69B06-BC76-4D58-9924-F46BCCE4DFB6}" xr6:coauthVersionLast="47" xr6:coauthVersionMax="47" xr10:uidLastSave="{00000000-0000-0000-0000-000000000000}"/>
  <bookViews>
    <workbookView xWindow="28680" yWindow="-120" windowWidth="29040" windowHeight="15720" xr2:uid="{00000000-000D-0000-FFFF-FFFF00000000}"/>
  </bookViews>
  <sheets>
    <sheet name="Price schedule | Services" sheetId="1" r:id="rId1"/>
    <sheet name="Price schedule | opt. services" sheetId="4" r:id="rId2"/>
    <sheet name="Total services + opt." sheetId="6" r:id="rId3"/>
    <sheet name="List of key experts" sheetId="3" r:id="rId4"/>
    <sheet name="Lists" sheetId="2" state="hidden" r:id="rId5"/>
  </sheets>
  <externalReferences>
    <externalReference r:id="rId6"/>
    <externalReference r:id="rId7"/>
    <externalReference r:id="rId8"/>
    <externalReference r:id="rId9"/>
    <externalReference r:id="rId10"/>
  </externalReferences>
  <definedNames>
    <definedName name="_xlnm.Print_Area" localSheetId="1">'Price schedule | opt. services'!$A$1:$G$104</definedName>
    <definedName name="_xlnm.Print_Area" localSheetId="0">'Price schedule | Services'!$A$1:$G$104</definedName>
    <definedName name="_xlnm.Print_Area" localSheetId="2">'Total services + opt.'!$A$1:$G$33</definedName>
    <definedName name="_xlnm.Print_Titles" localSheetId="1">'Price schedule | opt. services'!$1:$4</definedName>
    <definedName name="_xlnm.Print_Titles" localSheetId="0">'Price schedule | Services'!$1:$4</definedName>
    <definedName name="_xlnm.Print_Titles" localSheetId="2">'Total services + opt.'!$1:$1</definedName>
    <definedName name="Ersatzspalten" localSheetId="1">'Price schedule | opt. services'!$I$3:$L$3</definedName>
    <definedName name="Ersatzspalten">'Price schedule | Services'!$I$3:$L$3</definedName>
    <definedName name="Erstattungsart" localSheetId="2">[1]Listen!$B$4:$B$7</definedName>
    <definedName name="Erstattungsart">Lists!$B$4:$B$7</definedName>
    <definedName name="JaNein" localSheetId="2">[2]Listen!$D$4:$D$5</definedName>
    <definedName name="JaNein">[3]Listen!$D$4:$D$5</definedName>
    <definedName name="lSFK" localSheetId="2">'[4]Liste der Schlüsselfachkräfte'!$B$11:$B$34</definedName>
    <definedName name="lSFK">'List of key experts'!$B$12:$B$35</definedName>
    <definedName name="rZeilen" localSheetId="1">'Price schedule | opt. services'!$N$14:$N$20</definedName>
    <definedName name="rZeilen">'Price schedule | Services'!$N$14:$N$20</definedName>
    <definedName name="VENr" localSheetId="2">'[1]Preisblatt | Leistung'!#REF!</definedName>
    <definedName name="VENr">'[5]Preisblatt | Leistung'!#REF!</definedName>
    <definedName name="VEspalten" localSheetId="2">'[1]Preisblatt | Leistung'!#REF!</definedName>
    <definedName name="VEspalten">'[5]Preisblatt | Leistung'!#REF!</definedName>
  </definedNames>
  <calcPr calcId="191029"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 i="3" l="1"/>
  <c r="D3" i="6"/>
  <c r="D3" i="4"/>
  <c r="F68" i="4"/>
  <c r="F97" i="4"/>
  <c r="F85" i="4"/>
  <c r="F86" i="4"/>
  <c r="F87" i="4"/>
  <c r="F88" i="4"/>
  <c r="F89" i="4"/>
  <c r="F90" i="4"/>
  <c r="F91" i="4"/>
  <c r="F92" i="4"/>
  <c r="F93" i="4"/>
  <c r="F94" i="4"/>
  <c r="F95" i="4"/>
  <c r="F96" i="4"/>
  <c r="F52" i="4"/>
  <c r="F37" i="4"/>
  <c r="F18" i="4"/>
  <c r="F68" i="1"/>
  <c r="F85" i="1"/>
  <c r="F86" i="1"/>
  <c r="F87" i="1"/>
  <c r="F88" i="1"/>
  <c r="F89" i="1"/>
  <c r="F90" i="1"/>
  <c r="F91" i="1"/>
  <c r="F92" i="1"/>
  <c r="F93" i="1"/>
  <c r="F94" i="1"/>
  <c r="F95" i="1"/>
  <c r="F96" i="1"/>
  <c r="F97" i="1"/>
  <c r="F64" i="1"/>
  <c r="F65" i="1"/>
  <c r="F66" i="1"/>
  <c r="F67" i="1"/>
  <c r="F69" i="1"/>
  <c r="F70" i="1"/>
  <c r="F71" i="1"/>
  <c r="F72" i="1"/>
  <c r="F73" i="1"/>
  <c r="F74" i="1"/>
  <c r="F75" i="1"/>
  <c r="F76" i="1"/>
  <c r="F77" i="1"/>
  <c r="F43" i="1"/>
  <c r="F44" i="1"/>
  <c r="F45" i="1"/>
  <c r="F46" i="1"/>
  <c r="F47" i="1"/>
  <c r="F48" i="1"/>
  <c r="F49" i="1"/>
  <c r="F50" i="1"/>
  <c r="F51" i="1"/>
  <c r="F52" i="1"/>
  <c r="F53" i="1"/>
  <c r="F13" i="1"/>
  <c r="F14" i="1"/>
  <c r="F15" i="1"/>
  <c r="F16" i="1"/>
  <c r="F17" i="1"/>
  <c r="F18" i="1"/>
  <c r="F19" i="1"/>
  <c r="F20" i="1"/>
  <c r="F28" i="1"/>
  <c r="F29" i="1"/>
  <c r="F30" i="1"/>
  <c r="F31" i="1"/>
  <c r="F32" i="1"/>
  <c r="F33" i="1"/>
  <c r="F34" i="1"/>
  <c r="F35" i="1"/>
  <c r="F36" i="1"/>
  <c r="F37" i="1"/>
  <c r="F38" i="1"/>
  <c r="F64" i="4"/>
  <c r="F65" i="4"/>
  <c r="F66" i="4"/>
  <c r="F67" i="4"/>
  <c r="F69" i="4"/>
  <c r="F70" i="4"/>
  <c r="F71" i="4"/>
  <c r="F72" i="4"/>
  <c r="F73" i="4"/>
  <c r="F74" i="4"/>
  <c r="F75" i="4"/>
  <c r="F76" i="4"/>
  <c r="F77" i="4"/>
  <c r="F43" i="4"/>
  <c r="F44" i="4"/>
  <c r="F45" i="4"/>
  <c r="F46" i="4"/>
  <c r="F47" i="4"/>
  <c r="F48" i="4"/>
  <c r="F49" i="4"/>
  <c r="F50" i="4"/>
  <c r="F51" i="4"/>
  <c r="F53" i="4"/>
  <c r="F13" i="4"/>
  <c r="F14" i="4"/>
  <c r="F15" i="4"/>
  <c r="F16" i="4"/>
  <c r="F17" i="4"/>
  <c r="F19" i="4"/>
  <c r="F20" i="4"/>
  <c r="F28" i="4"/>
  <c r="F29" i="4"/>
  <c r="F30" i="4"/>
  <c r="F31" i="4"/>
  <c r="F32" i="4"/>
  <c r="F33" i="4"/>
  <c r="F34" i="4"/>
  <c r="F35" i="4"/>
  <c r="F36" i="4"/>
  <c r="F38" i="4"/>
  <c r="D7" i="6"/>
  <c r="D5" i="6"/>
  <c r="D7" i="4"/>
  <c r="D5" i="4"/>
  <c r="B53" i="4"/>
  <c r="B52" i="4"/>
  <c r="B51" i="4"/>
  <c r="B50" i="4"/>
  <c r="B49" i="4"/>
  <c r="B48" i="4"/>
  <c r="B47" i="4"/>
  <c r="B46" i="4"/>
  <c r="B45" i="4"/>
  <c r="B44" i="4"/>
  <c r="B43" i="4"/>
  <c r="B38" i="4"/>
  <c r="B37" i="4"/>
  <c r="B36" i="4"/>
  <c r="B35" i="4"/>
  <c r="B34" i="4"/>
  <c r="B33" i="4"/>
  <c r="B32" i="4"/>
  <c r="B31" i="4"/>
  <c r="B30" i="4"/>
  <c r="B29" i="4"/>
  <c r="B28" i="4"/>
  <c r="B49" i="1"/>
  <c r="B50" i="1"/>
  <c r="B51" i="1"/>
  <c r="B52" i="1"/>
  <c r="B35" i="1"/>
  <c r="B36" i="1"/>
  <c r="B37" i="1"/>
  <c r="B46" i="1"/>
  <c r="B47" i="1"/>
  <c r="B48" i="1"/>
  <c r="B53" i="1"/>
  <c r="B45" i="1"/>
  <c r="B44" i="1"/>
  <c r="B43" i="1"/>
  <c r="B29" i="1"/>
  <c r="B30" i="1"/>
  <c r="B31" i="1"/>
  <c r="B32" i="1"/>
  <c r="B33" i="1"/>
  <c r="B34" i="1"/>
  <c r="B38" i="1"/>
  <c r="B28" i="1"/>
  <c r="F99" i="4"/>
  <c r="F100" i="4"/>
  <c r="F40" i="4"/>
  <c r="F79" i="4"/>
  <c r="F55" i="4"/>
  <c r="F22" i="4"/>
  <c r="F55" i="1"/>
  <c r="E19" i="6"/>
  <c r="F22" i="1"/>
  <c r="F40" i="1"/>
  <c r="F79" i="1"/>
  <c r="E25" i="6"/>
  <c r="F99" i="1"/>
  <c r="E29" i="6"/>
  <c r="E11" i="6"/>
  <c r="F104" i="4"/>
  <c r="E16" i="6"/>
  <c r="F100" i="1"/>
  <c r="F104" i="1"/>
  <c r="E3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7" authorId="0" shapeId="0" xr:uid="{00000000-0006-0000-0000-000001000000}">
      <text>
        <r>
          <rPr>
            <b/>
            <sz val="9"/>
            <color indexed="81"/>
            <rFont val="Segoe UI"/>
            <family val="2"/>
          </rPr>
          <t xml:space="preserve">Here, you can choose from the list of key experts or enter a position manually (such as expert x). The name is then filled in automatically. </t>
        </r>
      </text>
    </comment>
    <comment ref="B27" authorId="0" shapeId="0" xr:uid="{00000000-0006-0000-0000-000002000000}">
      <text>
        <r>
          <rPr>
            <b/>
            <sz val="9"/>
            <color indexed="81"/>
            <rFont val="Segoe UI"/>
            <family val="2"/>
          </rPr>
          <t>Is generated based on what is entered in the 'List of key experts'.
If the position is not available there, 'N.N.' appears here.</t>
        </r>
      </text>
    </comment>
    <comment ref="E27" authorId="0" shapeId="0" xr:uid="{00000000-0006-0000-0000-000003000000}">
      <text>
        <r>
          <rPr>
            <b/>
            <sz val="9"/>
            <color indexed="81"/>
            <rFont val="Segoe UI"/>
            <family val="2"/>
          </rPr>
          <t>Fee per expert day.</t>
        </r>
      </text>
    </comment>
    <comment ref="A42" authorId="0" shapeId="0" xr:uid="{00000000-0006-0000-0000-000004000000}">
      <text>
        <r>
          <rPr>
            <b/>
            <sz val="9"/>
            <color indexed="81"/>
            <rFont val="Segoe UI"/>
            <family val="2"/>
          </rPr>
          <t>Here, you can choose from the list of key experts. The name is then automatically assumed from the list. 
If a position is entered manually, 'N.N' appears as the name.</t>
        </r>
      </text>
    </comment>
    <comment ref="B42" authorId="0" shapeId="0" xr:uid="{00000000-0006-0000-0000-000005000000}">
      <text>
        <r>
          <rPr>
            <b/>
            <sz val="9"/>
            <color indexed="81"/>
            <rFont val="Segoe UI"/>
            <family val="2"/>
          </rPr>
          <t>Is generated based on what is entered in the 'List of key experts'.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7" authorId="0" shapeId="0" xr:uid="{1E9A4E6D-495F-4E69-B67F-FAAE45051367}">
      <text>
        <r>
          <rPr>
            <b/>
            <sz val="9"/>
            <color indexed="81"/>
            <rFont val="Segoe UI"/>
            <family val="2"/>
          </rPr>
          <t xml:space="preserve">Here, you can choose from the list of key experts or enter a position manually (such as expert x). The name is then filled in automatically. </t>
        </r>
      </text>
    </comment>
    <comment ref="B27" authorId="0" shapeId="0" xr:uid="{3418F356-CA53-4754-9A75-DA46F625DEE8}">
      <text>
        <r>
          <rPr>
            <b/>
            <sz val="9"/>
            <color indexed="81"/>
            <rFont val="Segoe UI"/>
            <family val="2"/>
          </rPr>
          <t>Is generated based on what is entered in the 'List of key experts'.
If the position is not available there, 'N.N.' appears here.</t>
        </r>
      </text>
    </comment>
    <comment ref="E27" authorId="0" shapeId="0" xr:uid="{B8ACA929-BD54-4AC0-A191-B81C96108723}">
      <text>
        <r>
          <rPr>
            <b/>
            <sz val="9"/>
            <color indexed="81"/>
            <rFont val="Segoe UI"/>
            <family val="2"/>
          </rPr>
          <t>Fee per expert day.</t>
        </r>
      </text>
    </comment>
    <comment ref="A42" authorId="0" shapeId="0" xr:uid="{06575CD2-950B-41D3-B4EF-004799901760}">
      <text>
        <r>
          <rPr>
            <b/>
            <sz val="9"/>
            <color indexed="81"/>
            <rFont val="Segoe UI"/>
            <family val="2"/>
          </rPr>
          <t>Here, you can choose from the list of key experts. The name is then automatically assumed from the list. 
If a position is entered manually, 'N.N' appears as the name.</t>
        </r>
      </text>
    </comment>
    <comment ref="B42" authorId="0" shapeId="0" xr:uid="{1EEE2EFF-97C4-40B5-9E82-3AD5307AC0CD}">
      <text>
        <r>
          <rPr>
            <b/>
            <sz val="9"/>
            <color indexed="81"/>
            <rFont val="Segoe UI"/>
            <family val="2"/>
          </rPr>
          <t>Is generated based on what is entered in the 'List of key experts'.</t>
        </r>
      </text>
    </comment>
  </commentList>
</comments>
</file>

<file path=xl/sharedStrings.xml><?xml version="1.0" encoding="utf-8"?>
<sst xmlns="http://schemas.openxmlformats.org/spreadsheetml/2006/main" count="369" uniqueCount="100">
  <si>
    <t>Date:</t>
  </si>
  <si>
    <t>Contractor:</t>
  </si>
  <si>
    <t>Address:</t>
  </si>
  <si>
    <t>1. Fixed price</t>
  </si>
  <si>
    <t>2. Fees and other costs related to contract</t>
  </si>
  <si>
    <t xml:space="preserve">2.1 Fee – daily rate
				item </t>
  </si>
  <si>
    <t>Name</t>
  </si>
  <si>
    <t>Type of reimbursement</t>
  </si>
  <si>
    <t>Number of expert-days</t>
  </si>
  <si>
    <t>Remuneration</t>
  </si>
  <si>
    <t xml:space="preserve">Total </t>
  </si>
  <si>
    <t>Explanations</t>
  </si>
  <si>
    <t>Team leader</t>
  </si>
  <si>
    <t xml:space="preserve">Lump sum/number </t>
  </si>
  <si>
    <t>Key expert 1</t>
  </si>
  <si>
    <t>Subtotal</t>
  </si>
  <si>
    <t xml:space="preserve">2.2 Costs related to the contract, Item </t>
  </si>
  <si>
    <t>Invoicing code</t>
  </si>
  <si>
    <t>Number</t>
  </si>
  <si>
    <t>Price</t>
  </si>
  <si>
    <t>3. Travel expenses</t>
  </si>
  <si>
    <t xml:space="preserve">Link to current country table of the Federal Government: </t>
  </si>
  <si>
    <t>Item</t>
  </si>
  <si>
    <t>Sub-item</t>
  </si>
  <si>
    <t>Budget/Price</t>
  </si>
  <si>
    <t>Please select</t>
  </si>
  <si>
    <t>Other travel expenses</t>
  </si>
  <si>
    <t>4. Other costs</t>
  </si>
  <si>
    <t>5. Total costs</t>
  </si>
  <si>
    <t xml:space="preserve">Total (net) </t>
  </si>
  <si>
    <r>
      <rPr>
        <b/>
        <sz val="9"/>
        <color rgb="FF000000"/>
        <rFont val="Arial"/>
        <family val="2"/>
      </rPr>
      <t xml:space="preserve">
</t>
    </r>
    <r>
      <rPr>
        <sz val="9"/>
        <color rgb="FF000000"/>
        <rFont val="Arial"/>
        <family val="2"/>
      </rPr>
      <t xml:space="preserve">
</t>
    </r>
  </si>
  <si>
    <r>
      <rPr>
        <b/>
        <sz val="9"/>
        <color rgb="FF000000"/>
        <rFont val="Arial"/>
        <family val="2"/>
      </rPr>
      <t xml:space="preserve">
</t>
    </r>
    <r>
      <rPr>
        <sz val="9"/>
        <color rgb="FF000000"/>
        <rFont val="Arial"/>
        <family val="2"/>
      </rPr>
      <t xml:space="preserve">
</t>
    </r>
  </si>
  <si>
    <t>List of key experts</t>
  </si>
  <si>
    <t>* Only experts for whom contract supplement is required</t>
  </si>
  <si>
    <t>** If a key expert is replaced, please state the end date of the assignment in the explanations; enter the starting date of the assignment for the new expert</t>
  </si>
  <si>
    <t>Title of price schedule</t>
  </si>
  <si>
    <t>Family name</t>
  </si>
  <si>
    <t>Given name</t>
  </si>
  <si>
    <t>Date of birth</t>
  </si>
  <si>
    <t>Place of residence</t>
  </si>
  <si>
    <t>Explanation of contract supplements</t>
  </si>
  <si>
    <t xml:space="preserve"> </t>
  </si>
  <si>
    <t>Key expert 2</t>
  </si>
  <si>
    <t>Key expert 3</t>
  </si>
  <si>
    <t>Key expert 4</t>
  </si>
  <si>
    <t>Key expert 5</t>
  </si>
  <si>
    <t>Key expert 6</t>
  </si>
  <si>
    <t>Lump sum/number</t>
  </si>
  <si>
    <t>against evidence</t>
  </si>
  <si>
    <t>not applicable</t>
  </si>
  <si>
    <t>Position</t>
  </si>
  <si>
    <t>Milestone 1</t>
  </si>
  <si>
    <t>Milestone 2</t>
  </si>
  <si>
    <t>Milestone 3</t>
  </si>
  <si>
    <t>Milestone 4</t>
  </si>
  <si>
    <t>Workshops</t>
  </si>
  <si>
    <t>Expert pool 1</t>
  </si>
  <si>
    <t>Expert pool 2</t>
  </si>
  <si>
    <t>Expert pool 3</t>
  </si>
  <si>
    <t>Subcontracts</t>
  </si>
  <si>
    <t>Other expenses: [Individual items]</t>
  </si>
  <si>
    <t>Flexible remuneration item</t>
  </si>
  <si>
    <t>Local subsidies</t>
  </si>
  <si>
    <t>Equipment</t>
  </si>
  <si>
    <t>invoicing code</t>
  </si>
  <si>
    <t>Quantity</t>
  </si>
  <si>
    <t>Total</t>
  </si>
  <si>
    <t>Description</t>
  </si>
  <si>
    <t>Sum</t>
  </si>
  <si>
    <t>Expert pool 4</t>
  </si>
  <si>
    <t>Expert pool 5</t>
  </si>
  <si>
    <t>Milestone 5</t>
  </si>
  <si>
    <t>Milestone 6</t>
  </si>
  <si>
    <t>Milestone 7</t>
  </si>
  <si>
    <r>
      <t>Compensation of CO</t>
    </r>
    <r>
      <rPr>
        <vertAlign val="subscript"/>
        <sz val="9"/>
        <rFont val="Arial"/>
        <family val="2"/>
      </rPr>
      <t>2</t>
    </r>
    <r>
      <rPr>
        <sz val="9"/>
        <rFont val="Arial"/>
        <family val="2"/>
      </rPr>
      <t xml:space="preserve"> emissions</t>
    </r>
  </si>
  <si>
    <t>National flights</t>
  </si>
  <si>
    <t>International flights</t>
  </si>
  <si>
    <t xml:space="preserve">
</t>
  </si>
  <si>
    <t xml:space="preserve">
</t>
  </si>
  <si>
    <r>
      <rPr>
        <b/>
        <sz val="8"/>
        <color theme="1"/>
        <rFont val="Arial"/>
        <family val="2"/>
      </rPr>
      <t xml:space="preserve">
</t>
    </r>
    <r>
      <rPr>
        <sz val="8"/>
        <color theme="1"/>
        <rFont val="Arial"/>
        <family val="2"/>
      </rPr>
      <t xml:space="preserve">
</t>
    </r>
  </si>
  <si>
    <r>
      <rPr>
        <b/>
        <sz val="8"/>
        <color theme="1"/>
        <rFont val="Arial"/>
        <family val="2"/>
      </rPr>
      <t xml:space="preserve">
</t>
    </r>
    <r>
      <rPr>
        <sz val="8"/>
        <color theme="1"/>
        <rFont val="Arial"/>
        <family val="2"/>
      </rPr>
      <t xml:space="preserve"> </t>
    </r>
  </si>
  <si>
    <t>Total price schedule - Services + opt. services</t>
  </si>
  <si>
    <t>2.2 Costs related to the contract</t>
  </si>
  <si>
    <t>2.1 Fee – daily rate</t>
  </si>
  <si>
    <t>CONFIDENTIAL</t>
  </si>
  <si>
    <t>https://www.bundesfinanzministerium.de/Content/DE/Downloads/BMF_Schreiben/Steuerarten/Lohnsteuer/2025-12-05-steuerliche-behandlung-reisekosten-2026.html (GERMAN ONLY)</t>
  </si>
  <si>
    <t>Transfer expenses</t>
  </si>
  <si>
    <t>* Per-diem allowance</t>
  </si>
  <si>
    <t>Price schedule - Services</t>
  </si>
  <si>
    <t>Price schedule - opt. Services</t>
  </si>
  <si>
    <t>* Total travel budget</t>
  </si>
  <si>
    <t>*Overnight accommodation allowance</t>
  </si>
  <si>
    <t>The items listed below will be settled on the basis of time statements.</t>
  </si>
  <si>
    <t>* The items listed below will be settled on the basis of time statements.</t>
  </si>
  <si>
    <t>*The items listed below will be settled on the basis of time statements.</t>
  </si>
  <si>
    <t>* Operating costs in the country of assignment</t>
  </si>
  <si>
    <t>If applicable, in accordance with Section 3.3 of the General Terms and Conditions of Contract (AVB): VAT in third countries in %</t>
  </si>
  <si>
    <t>see ToR</t>
  </si>
  <si>
    <t>Local transportation</t>
  </si>
  <si>
    <t>Other expenses: editing, translation,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</si>
</sst>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0.00\ &quot;€&quot;;\-#,##0.00\ &quot;€&quot;"/>
    <numFmt numFmtId="164" formatCode="#,##0.00;\-#,##0.00;\-"/>
    <numFmt numFmtId="165" formatCode="#,##0.00\ &quot;€&quot;"/>
  </numFmts>
  <fonts count="44" x14ac:knownFonts="1">
    <font>
      <sz val="9"/>
      <color theme="1"/>
      <name val="Arial"/>
      <family val="2"/>
      <scheme val="minor"/>
    </font>
    <font>
      <sz val="11"/>
      <color theme="1"/>
      <name val="Arial"/>
      <family val="2"/>
      <scheme val="minor"/>
    </font>
    <font>
      <sz val="11"/>
      <color theme="1"/>
      <name val="Arial"/>
      <family val="2"/>
      <scheme val="minor"/>
    </font>
    <font>
      <b/>
      <sz val="14"/>
      <color theme="1"/>
      <name val="Arial"/>
      <family val="2"/>
      <scheme val="minor"/>
    </font>
    <font>
      <sz val="11"/>
      <name val="Arial"/>
      <family val="2"/>
    </font>
    <font>
      <sz val="9"/>
      <color theme="1"/>
      <name val="Arial"/>
      <family val="2"/>
      <scheme val="minor"/>
    </font>
    <font>
      <b/>
      <sz val="9"/>
      <color theme="1"/>
      <name val="Arial"/>
      <family val="2"/>
      <scheme val="minor"/>
    </font>
    <font>
      <sz val="1"/>
      <color theme="1"/>
      <name val="Arial"/>
      <family val="2"/>
      <scheme val="minor"/>
    </font>
    <font>
      <b/>
      <sz val="9"/>
      <color indexed="81"/>
      <name val="Segoe UI"/>
      <family val="2"/>
    </font>
    <font>
      <sz val="9"/>
      <name val="Arial"/>
      <family val="2"/>
      <scheme val="minor"/>
    </font>
    <font>
      <i/>
      <sz val="8"/>
      <color theme="3"/>
      <name val="Arial"/>
      <family val="2"/>
      <scheme val="minor"/>
    </font>
    <font>
      <sz val="8"/>
      <name val="Arial"/>
      <family val="2"/>
      <scheme val="minor"/>
    </font>
    <font>
      <b/>
      <sz val="9"/>
      <color theme="0"/>
      <name val="Arial"/>
      <family val="2"/>
      <scheme val="minor"/>
    </font>
    <font>
      <sz val="6"/>
      <color theme="1"/>
      <name val="Arial"/>
      <family val="2"/>
      <scheme val="minor"/>
    </font>
    <font>
      <sz val="7"/>
      <color theme="1"/>
      <name val="Arial"/>
      <family val="2"/>
      <scheme val="minor"/>
    </font>
    <font>
      <sz val="3"/>
      <color theme="1"/>
      <name val="Arial"/>
      <family val="2"/>
      <scheme val="minor"/>
    </font>
    <font>
      <u/>
      <sz val="9"/>
      <color theme="10"/>
      <name val="Arial"/>
      <family val="2"/>
      <scheme val="minor"/>
    </font>
    <font>
      <b/>
      <sz val="9"/>
      <color rgb="FF000000"/>
      <name val="Arial"/>
      <family val="2"/>
    </font>
    <font>
      <sz val="9"/>
      <color rgb="FF000000"/>
      <name val="Arial"/>
      <family val="2"/>
    </font>
    <font>
      <i/>
      <sz val="8"/>
      <color theme="2" tint="-0.499984740745262"/>
      <name val="Arial"/>
      <family val="2"/>
      <scheme val="minor"/>
    </font>
    <font>
      <sz val="9"/>
      <name val="Arial"/>
      <family val="2"/>
    </font>
    <font>
      <vertAlign val="subscript"/>
      <sz val="9"/>
      <name val="Arial"/>
      <family val="2"/>
    </font>
    <font>
      <sz val="18"/>
      <color theme="3"/>
      <name val="Arial"/>
      <family val="2"/>
      <scheme val="major"/>
    </font>
    <font>
      <sz val="9"/>
      <color theme="1"/>
      <name val="Arial"/>
      <family val="2"/>
    </font>
    <font>
      <b/>
      <sz val="14"/>
      <name val="Arial"/>
      <family val="2"/>
    </font>
    <font>
      <sz val="11"/>
      <color theme="1"/>
      <name val="Arial"/>
      <family val="2"/>
    </font>
    <font>
      <i/>
      <sz val="11"/>
      <color rgb="FF7F7F7F"/>
      <name val="Arial"/>
      <family val="2"/>
      <scheme val="minor"/>
    </font>
    <font>
      <i/>
      <sz val="8"/>
      <color rgb="FF7F7F7F"/>
      <name val="Arial"/>
      <family val="2"/>
    </font>
    <font>
      <u/>
      <sz val="11"/>
      <color theme="10"/>
      <name val="Arial"/>
      <family val="2"/>
      <scheme val="minor"/>
    </font>
    <font>
      <b/>
      <sz val="11"/>
      <color theme="3"/>
      <name val="Arial"/>
      <family val="2"/>
      <scheme val="minor"/>
    </font>
    <font>
      <b/>
      <sz val="9"/>
      <color theme="1"/>
      <name val="Arial"/>
      <family val="2"/>
    </font>
    <font>
      <b/>
      <sz val="14"/>
      <color rgb="FFFF0000"/>
      <name val="Arial"/>
      <family val="2"/>
      <scheme val="minor"/>
    </font>
    <font>
      <sz val="11"/>
      <color rgb="FF000000"/>
      <name val="Arial"/>
      <family val="2"/>
      <scheme val="minor"/>
    </font>
    <font>
      <sz val="11"/>
      <color rgb="FF3F3F76"/>
      <name val="Arial"/>
      <family val="2"/>
      <scheme val="minor"/>
    </font>
    <font>
      <b/>
      <sz val="9"/>
      <name val="Arial"/>
      <family val="2"/>
    </font>
    <font>
      <sz val="3"/>
      <color theme="1"/>
      <name val="Arial"/>
      <family val="2"/>
    </font>
    <font>
      <b/>
      <sz val="13"/>
      <color theme="3"/>
      <name val="Arial"/>
      <family val="2"/>
      <scheme val="minor"/>
    </font>
    <font>
      <strike/>
      <sz val="1"/>
      <color theme="1"/>
      <name val="Arial"/>
      <family val="2"/>
      <scheme val="minor"/>
    </font>
    <font>
      <i/>
      <sz val="9"/>
      <color theme="0" tint="-0.499984740745262"/>
      <name val="Arial"/>
      <family val="2"/>
    </font>
    <font>
      <sz val="8"/>
      <color theme="1"/>
      <name val="Arial"/>
      <family val="2"/>
    </font>
    <font>
      <strike/>
      <sz val="1"/>
      <color theme="1"/>
      <name val="Arial"/>
      <family val="2"/>
    </font>
    <font>
      <sz val="6"/>
      <color theme="1"/>
      <name val="Arial"/>
      <family val="2"/>
    </font>
    <font>
      <b/>
      <sz val="8"/>
      <name val="Arial"/>
      <family val="2"/>
    </font>
    <font>
      <b/>
      <sz val="8"/>
      <color theme="1"/>
      <name val="Arial"/>
      <family val="2"/>
    </font>
  </fonts>
  <fills count="9">
    <fill>
      <patternFill patternType="none"/>
    </fill>
    <fill>
      <patternFill patternType="gray125"/>
    </fill>
    <fill>
      <patternFill patternType="solid">
        <fgColor theme="2"/>
        <bgColor indexed="64"/>
      </patternFill>
    </fill>
    <fill>
      <patternFill patternType="solid">
        <fgColor rgb="FFF8F8F8"/>
        <bgColor indexed="64"/>
      </patternFill>
    </fill>
    <fill>
      <patternFill patternType="solid">
        <fgColor theme="3"/>
        <bgColor indexed="64"/>
      </patternFill>
    </fill>
    <fill>
      <patternFill patternType="solid">
        <fgColor rgb="FFFEF7E6"/>
        <bgColor indexed="64"/>
      </patternFill>
    </fill>
    <fill>
      <patternFill patternType="solid">
        <fgColor rgb="FFFFCC99"/>
      </patternFill>
    </fill>
    <fill>
      <patternFill patternType="solid">
        <fgColor rgb="FFFFF9EB"/>
        <bgColor indexed="64"/>
      </patternFill>
    </fill>
    <fill>
      <patternFill patternType="solid">
        <fgColor theme="0"/>
        <bgColor indexed="64"/>
      </patternFill>
    </fill>
  </fills>
  <borders count="22">
    <border>
      <left/>
      <right/>
      <top/>
      <bottom/>
      <diagonal/>
    </border>
    <border>
      <left style="thick">
        <color theme="0"/>
      </left>
      <right style="thick">
        <color theme="0"/>
      </right>
      <top/>
      <bottom/>
      <diagonal/>
    </border>
    <border>
      <left style="hair">
        <color indexed="64"/>
      </left>
      <right style="hair">
        <color indexed="64"/>
      </right>
      <top style="hair">
        <color indexed="64"/>
      </top>
      <bottom style="hair">
        <color indexed="64"/>
      </bottom>
      <diagonal/>
    </border>
    <border>
      <left style="hair">
        <color theme="1"/>
      </left>
      <right style="hair">
        <color theme="1"/>
      </right>
      <top style="hair">
        <color theme="1"/>
      </top>
      <bottom style="hair">
        <color theme="1"/>
      </bottom>
      <diagonal/>
    </border>
    <border>
      <left/>
      <right/>
      <top/>
      <bottom style="thin">
        <color indexed="64"/>
      </bottom>
      <diagonal/>
    </border>
    <border>
      <left style="thick">
        <color theme="0"/>
      </left>
      <right/>
      <top/>
      <bottom style="hair">
        <color theme="1"/>
      </bottom>
      <diagonal/>
    </border>
    <border>
      <left/>
      <right style="thick">
        <color theme="0"/>
      </right>
      <top/>
      <bottom style="hair">
        <color theme="1"/>
      </bottom>
      <diagonal/>
    </border>
    <border>
      <left style="hair">
        <color theme="1"/>
      </left>
      <right/>
      <top style="hair">
        <color theme="1"/>
      </top>
      <bottom style="hair">
        <color theme="1"/>
      </bottom>
      <diagonal/>
    </border>
    <border>
      <left/>
      <right style="hair">
        <color theme="1"/>
      </right>
      <top style="hair">
        <color theme="1"/>
      </top>
      <bottom style="hair">
        <color theme="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hair">
        <color theme="1"/>
      </right>
      <top style="hair">
        <color theme="1"/>
      </top>
      <bottom style="hair">
        <color theme="1"/>
      </bottom>
      <diagonal/>
    </border>
    <border>
      <left style="hair">
        <color theme="1"/>
      </left>
      <right style="hair">
        <color theme="1"/>
      </right>
      <top/>
      <bottom style="hair">
        <color theme="1"/>
      </bottom>
      <diagonal/>
    </border>
    <border>
      <left style="thin">
        <color rgb="FF7F7F7F"/>
      </left>
      <right style="thin">
        <color rgb="FF7F7F7F"/>
      </right>
      <top style="thin">
        <color rgb="FF7F7F7F"/>
      </top>
      <bottom style="thin">
        <color rgb="FF7F7F7F"/>
      </bottom>
      <diagonal/>
    </border>
    <border>
      <left style="medium">
        <color indexed="64"/>
      </left>
      <right/>
      <top/>
      <bottom/>
      <diagonal/>
    </border>
    <border>
      <left/>
      <right/>
      <top/>
      <bottom style="medium">
        <color theme="4" tint="0.39997558519241921"/>
      </bottom>
      <diagonal/>
    </border>
    <border>
      <left style="medium">
        <color indexed="64"/>
      </left>
      <right/>
      <top/>
      <bottom style="thin">
        <color indexed="64"/>
      </bottom>
      <diagonal/>
    </border>
    <border>
      <left/>
      <right/>
      <top/>
      <bottom style="thick">
        <color theme="4" tint="0.499984740745262"/>
      </bottom>
      <diagonal/>
    </border>
  </borders>
  <cellStyleXfs count="23">
    <xf numFmtId="0" fontId="0" fillId="0" borderId="0">
      <alignment vertical="center"/>
    </xf>
    <xf numFmtId="0" fontId="6" fillId="2" borderId="1" applyNumberFormat="0" applyProtection="0">
      <alignment horizontal="center" vertical="center" wrapText="1"/>
    </xf>
    <xf numFmtId="0" fontId="12" fillId="4" borderId="0" applyNumberFormat="0" applyAlignment="0" applyProtection="0"/>
    <xf numFmtId="0" fontId="6" fillId="0" borderId="0" applyNumberFormat="0" applyFill="0" applyBorder="0" applyAlignment="0" applyProtection="0"/>
    <xf numFmtId="0" fontId="5" fillId="5" borderId="0" applyNumberFormat="0" applyAlignment="0">
      <protection locked="0"/>
    </xf>
    <xf numFmtId="0" fontId="10" fillId="0" borderId="0" applyNumberFormat="0" applyFill="0" applyBorder="0" applyAlignment="0" applyProtection="0"/>
    <xf numFmtId="0" fontId="4" fillId="3" borderId="0" applyNumberFormat="0" applyBorder="0">
      <alignment vertical="center" shrinkToFit="1"/>
      <protection locked="0"/>
    </xf>
    <xf numFmtId="0" fontId="5" fillId="0" borderId="2" applyNumberFormat="0">
      <alignment vertical="center" wrapText="1"/>
    </xf>
    <xf numFmtId="0" fontId="9" fillId="5" borderId="3" applyNumberFormat="0">
      <alignment vertical="center" shrinkToFit="1"/>
      <protection locked="0"/>
    </xf>
    <xf numFmtId="4" fontId="9" fillId="5" borderId="3">
      <alignment vertical="center" shrinkToFit="1"/>
      <protection locked="0"/>
    </xf>
    <xf numFmtId="49" fontId="9" fillId="5" borderId="3">
      <alignment vertical="center" wrapText="1"/>
      <protection locked="0"/>
    </xf>
    <xf numFmtId="164" fontId="5" fillId="0" borderId="2" applyFont="0" applyFill="0" applyAlignment="0" applyProtection="0"/>
    <xf numFmtId="0" fontId="6" fillId="0" borderId="4" applyNumberFormat="0" applyFill="0" applyAlignment="0" applyProtection="0"/>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2" fillId="0" borderId="0" applyNumberFormat="0" applyFill="0" applyBorder="0" applyAlignment="0" applyProtection="0"/>
    <xf numFmtId="0" fontId="2" fillId="0" borderId="0"/>
    <xf numFmtId="0" fontId="26" fillId="0" borderId="0" applyNumberFormat="0" applyFill="0" applyBorder="0" applyAlignment="0" applyProtection="0"/>
    <xf numFmtId="0" fontId="28" fillId="0" borderId="0" applyNumberFormat="0" applyFill="0" applyBorder="0" applyAlignment="0" applyProtection="0"/>
    <xf numFmtId="0" fontId="29" fillId="0" borderId="19" applyNumberFormat="0" applyFill="0" applyAlignment="0" applyProtection="0"/>
    <xf numFmtId="0" fontId="33" fillId="6" borderId="17" applyNumberFormat="0" applyAlignment="0" applyProtection="0"/>
    <xf numFmtId="0" fontId="36" fillId="0" borderId="21" applyNumberFormat="0" applyFill="0" applyAlignment="0" applyProtection="0"/>
    <xf numFmtId="0" fontId="29" fillId="0" borderId="0" applyNumberFormat="0" applyFill="0" applyBorder="0" applyAlignment="0" applyProtection="0"/>
  </cellStyleXfs>
  <cellXfs count="132">
    <xf numFmtId="0" fontId="0" fillId="0" borderId="0" xfId="0">
      <alignment vertical="center"/>
    </xf>
    <xf numFmtId="0" fontId="6" fillId="0" borderId="0" xfId="3" applyBorder="1" applyAlignment="1">
      <alignment vertical="center"/>
    </xf>
    <xf numFmtId="0" fontId="7" fillId="0" borderId="0" xfId="0" applyFont="1">
      <alignment vertical="center"/>
    </xf>
    <xf numFmtId="0" fontId="6" fillId="2" borderId="1" xfId="1">
      <alignment horizontal="center" vertical="center" wrapText="1"/>
    </xf>
    <xf numFmtId="0" fontId="0" fillId="0" borderId="0" xfId="0" applyAlignment="1">
      <alignment horizontal="left" vertical="center"/>
    </xf>
    <xf numFmtId="0" fontId="12" fillId="4" borderId="0" xfId="2" applyAlignment="1">
      <alignment vertical="center"/>
    </xf>
    <xf numFmtId="0" fontId="6" fillId="0" borderId="4" xfId="12" applyAlignment="1">
      <alignment vertical="center"/>
    </xf>
    <xf numFmtId="0" fontId="0" fillId="0" borderId="2" xfId="7" applyFont="1" applyAlignment="1">
      <alignment vertical="center"/>
    </xf>
    <xf numFmtId="0" fontId="0" fillId="0" borderId="2" xfId="7" applyFont="1">
      <alignment vertical="center" wrapText="1"/>
    </xf>
    <xf numFmtId="0" fontId="7" fillId="0" borderId="0" xfId="0" applyFont="1" applyAlignment="1">
      <alignment horizontal="left" vertical="center"/>
    </xf>
    <xf numFmtId="0" fontId="9" fillId="5" borderId="3" xfId="8" applyAlignment="1">
      <alignment vertical="center"/>
      <protection locked="0"/>
    </xf>
    <xf numFmtId="0" fontId="5" fillId="0" borderId="2" xfId="7">
      <alignment vertical="center" wrapText="1"/>
    </xf>
    <xf numFmtId="49" fontId="9" fillId="5" borderId="3" xfId="10">
      <alignment vertical="center" wrapText="1"/>
      <protection locked="0"/>
    </xf>
    <xf numFmtId="49" fontId="7" fillId="0" borderId="0" xfId="0" applyNumberFormat="1" applyFont="1">
      <alignment vertical="center"/>
    </xf>
    <xf numFmtId="14" fontId="7" fillId="0" borderId="0" xfId="0" applyNumberFormat="1" applyFont="1">
      <alignment vertical="center"/>
    </xf>
    <xf numFmtId="14" fontId="0" fillId="0" borderId="0" xfId="0" applyNumberFormat="1" applyAlignment="1">
      <alignment horizontal="left" vertical="center"/>
    </xf>
    <xf numFmtId="0" fontId="13" fillId="0" borderId="0" xfId="0" applyFont="1">
      <alignment vertical="center"/>
    </xf>
    <xf numFmtId="0" fontId="14" fillId="0" borderId="0" xfId="0" applyFont="1">
      <alignment vertical="center"/>
    </xf>
    <xf numFmtId="14" fontId="9" fillId="5" borderId="3" xfId="10" applyNumberFormat="1">
      <alignment vertical="center" wrapText="1"/>
      <protection locked="0"/>
    </xf>
    <xf numFmtId="0" fontId="15" fillId="0" borderId="0" xfId="0" applyFont="1">
      <alignment vertical="center"/>
    </xf>
    <xf numFmtId="49" fontId="0" fillId="0" borderId="9" xfId="0" applyNumberFormat="1" applyBorder="1" applyAlignment="1">
      <alignment vertical="center" wrapText="1"/>
    </xf>
    <xf numFmtId="0" fontId="6" fillId="2" borderId="1" xfId="1" applyAlignment="1">
      <alignment horizontal="left" vertical="center" wrapText="1"/>
    </xf>
    <xf numFmtId="0" fontId="0" fillId="0" borderId="2" xfId="7" applyFont="1" applyAlignment="1">
      <alignment horizontal="center" vertical="center"/>
    </xf>
    <xf numFmtId="0" fontId="16" fillId="0" borderId="0" xfId="13" applyAlignment="1">
      <alignment vertical="center"/>
    </xf>
    <xf numFmtId="0" fontId="7" fillId="0" borderId="12" xfId="0" applyFont="1" applyBorder="1">
      <alignment vertical="center"/>
    </xf>
    <xf numFmtId="0" fontId="0" fillId="0" borderId="12" xfId="0" applyBorder="1">
      <alignment vertical="center"/>
    </xf>
    <xf numFmtId="0" fontId="0" fillId="0" borderId="0" xfId="0" applyAlignment="1">
      <alignment horizontal="left" vertical="center" indent="1"/>
    </xf>
    <xf numFmtId="0" fontId="7" fillId="0" borderId="0" xfId="0" applyFont="1" applyAlignment="1">
      <alignment horizontal="left" vertical="center" indent="1"/>
    </xf>
    <xf numFmtId="0" fontId="0" fillId="0" borderId="12" xfId="0" applyBorder="1" applyAlignment="1">
      <alignment horizontal="left" vertical="center"/>
    </xf>
    <xf numFmtId="0" fontId="14" fillId="0" borderId="13" xfId="0" applyFont="1" applyBorder="1">
      <alignment vertical="center"/>
    </xf>
    <xf numFmtId="0" fontId="14" fillId="0" borderId="4" xfId="0" applyFont="1" applyBorder="1">
      <alignment vertical="center"/>
    </xf>
    <xf numFmtId="0" fontId="18" fillId="0" borderId="0" xfId="0" applyFont="1" applyAlignment="1">
      <alignment horizontal="left" vertical="top" wrapText="1"/>
    </xf>
    <xf numFmtId="0" fontId="5" fillId="0" borderId="0" xfId="0" applyFont="1" applyAlignment="1">
      <alignment horizontal="left" vertical="top" wrapText="1"/>
    </xf>
    <xf numFmtId="0" fontId="6" fillId="2" borderId="5" xfId="1" applyBorder="1">
      <alignment horizontal="center" vertical="center" wrapText="1"/>
    </xf>
    <xf numFmtId="0" fontId="6" fillId="2" borderId="6" xfId="1" applyBorder="1">
      <alignment horizontal="center" vertical="center" wrapText="1"/>
    </xf>
    <xf numFmtId="49" fontId="9" fillId="5" borderId="7" xfId="10" applyBorder="1">
      <alignment vertical="center" wrapText="1"/>
      <protection locked="0"/>
    </xf>
    <xf numFmtId="49" fontId="9" fillId="5" borderId="8" xfId="10" applyBorder="1">
      <alignment vertical="center" wrapText="1"/>
      <protection locked="0"/>
    </xf>
    <xf numFmtId="0" fontId="0" fillId="0" borderId="0" xfId="0" applyAlignment="1">
      <alignment vertical="center" wrapText="1"/>
    </xf>
    <xf numFmtId="0" fontId="10" fillId="0" borderId="0" xfId="5" applyAlignment="1">
      <alignment vertical="center"/>
    </xf>
    <xf numFmtId="0" fontId="17" fillId="0" borderId="0" xfId="0" applyFont="1" applyAlignment="1">
      <alignment horizontal="left" vertical="top" wrapText="1"/>
    </xf>
    <xf numFmtId="0" fontId="6" fillId="0" borderId="0" xfId="0" applyFont="1" applyAlignment="1">
      <alignment horizontal="left" vertical="top" wrapText="1"/>
    </xf>
    <xf numFmtId="0" fontId="0" fillId="0" borderId="0" xfId="0" applyAlignment="1">
      <alignment horizontal="left" vertical="top" wrapText="1"/>
    </xf>
    <xf numFmtId="0" fontId="3" fillId="0" borderId="0" xfId="0" applyFont="1" applyAlignment="1">
      <alignment vertical="top" wrapText="1"/>
    </xf>
    <xf numFmtId="0" fontId="3" fillId="0" borderId="14" xfId="0" applyFont="1" applyBorder="1" applyAlignment="1">
      <alignment vertical="top" wrapText="1"/>
    </xf>
    <xf numFmtId="0" fontId="19" fillId="0" borderId="0" xfId="5" applyFont="1" applyAlignment="1">
      <alignment vertical="center"/>
    </xf>
    <xf numFmtId="49" fontId="20" fillId="5" borderId="15" xfId="10" applyFont="1" applyBorder="1">
      <alignment vertical="center" wrapText="1"/>
      <protection locked="0"/>
    </xf>
    <xf numFmtId="49" fontId="20" fillId="0" borderId="16" xfId="10" applyFont="1" applyFill="1" applyBorder="1">
      <alignment vertical="center" wrapText="1"/>
      <protection locked="0"/>
    </xf>
    <xf numFmtId="49" fontId="9" fillId="0" borderId="3" xfId="10" applyFill="1">
      <alignment vertical="center" wrapText="1"/>
      <protection locked="0"/>
    </xf>
    <xf numFmtId="49" fontId="20" fillId="0" borderId="8" xfId="10" applyFont="1" applyFill="1" applyBorder="1">
      <alignment vertical="center" wrapText="1"/>
      <protection locked="0"/>
    </xf>
    <xf numFmtId="49" fontId="20" fillId="0" borderId="15" xfId="10" applyFont="1" applyFill="1" applyBorder="1">
      <alignment vertical="center" wrapText="1"/>
      <protection locked="0"/>
    </xf>
    <xf numFmtId="165" fontId="9" fillId="5" borderId="3" xfId="9" applyNumberFormat="1">
      <alignment vertical="center" shrinkToFit="1"/>
      <protection locked="0"/>
    </xf>
    <xf numFmtId="7" fontId="0" fillId="0" borderId="2" xfId="11" applyNumberFormat="1" applyFont="1" applyAlignment="1">
      <alignment vertical="center"/>
    </xf>
    <xf numFmtId="7" fontId="6" fillId="0" borderId="4" xfId="12" applyNumberFormat="1" applyAlignment="1">
      <alignment vertical="center"/>
    </xf>
    <xf numFmtId="49" fontId="5" fillId="0" borderId="0" xfId="4" applyNumberFormat="1" applyFill="1" applyAlignment="1" applyProtection="1">
      <alignment vertical="center" shrinkToFit="1"/>
    </xf>
    <xf numFmtId="0" fontId="25" fillId="0" borderId="0" xfId="16" applyFont="1"/>
    <xf numFmtId="0" fontId="31" fillId="0" borderId="0" xfId="16" applyFont="1" applyAlignment="1">
      <alignment vertical="center"/>
    </xf>
    <xf numFmtId="0" fontId="32" fillId="0" borderId="0" xfId="16" applyFont="1" applyAlignment="1">
      <alignment horizontal="left" vertical="center" readingOrder="1"/>
    </xf>
    <xf numFmtId="0" fontId="30" fillId="0" borderId="18" xfId="16" applyFont="1" applyBorder="1" applyAlignment="1">
      <alignment vertical="top"/>
    </xf>
    <xf numFmtId="49" fontId="23" fillId="0" borderId="0" xfId="20" applyNumberFormat="1" applyFont="1" applyFill="1" applyBorder="1" applyAlignment="1" applyProtection="1">
      <alignment horizontal="center" vertical="top" wrapText="1" shrinkToFit="1"/>
    </xf>
    <xf numFmtId="0" fontId="2" fillId="0" borderId="0" xfId="16"/>
    <xf numFmtId="0" fontId="25" fillId="0" borderId="0" xfId="16" applyFont="1" applyAlignment="1">
      <alignment vertical="center"/>
    </xf>
    <xf numFmtId="0" fontId="20" fillId="0" borderId="18" xfId="16" applyFont="1" applyBorder="1"/>
    <xf numFmtId="0" fontId="20" fillId="0" borderId="0" xfId="16" applyFont="1"/>
    <xf numFmtId="0" fontId="34" fillId="0" borderId="20" xfId="12" applyFont="1" applyBorder="1" applyAlignment="1" applyProtection="1">
      <alignment vertical="center"/>
    </xf>
    <xf numFmtId="0" fontId="34" fillId="0" borderId="4" xfId="12" applyFont="1" applyAlignment="1" applyProtection="1">
      <alignment vertical="center"/>
    </xf>
    <xf numFmtId="165" fontId="34" fillId="0" borderId="4" xfId="12" applyNumberFormat="1" applyFont="1" applyAlignment="1" applyProtection="1">
      <alignment vertical="center"/>
    </xf>
    <xf numFmtId="0" fontId="20" fillId="0" borderId="18" xfId="16" applyFont="1" applyBorder="1" applyAlignment="1">
      <alignment vertical="center"/>
    </xf>
    <xf numFmtId="0" fontId="20" fillId="0" borderId="0" xfId="16" applyFont="1" applyAlignment="1">
      <alignment vertical="center"/>
    </xf>
    <xf numFmtId="0" fontId="35" fillId="0" borderId="0" xfId="16" applyFont="1" applyAlignment="1">
      <alignment vertical="center"/>
    </xf>
    <xf numFmtId="0" fontId="37" fillId="0" borderId="0" xfId="16" applyFont="1" applyAlignment="1">
      <alignment vertical="center"/>
    </xf>
    <xf numFmtId="0" fontId="37" fillId="0" borderId="0" xfId="16" applyFont="1" applyAlignment="1">
      <alignment horizontal="left" vertical="center"/>
    </xf>
    <xf numFmtId="0" fontId="30" fillId="0" borderId="4" xfId="12" applyFont="1" applyAlignment="1" applyProtection="1">
      <alignment vertical="center"/>
    </xf>
    <xf numFmtId="0" fontId="25" fillId="0" borderId="4" xfId="16" applyFont="1" applyBorder="1" applyAlignment="1">
      <alignment vertical="center"/>
    </xf>
    <xf numFmtId="0" fontId="7" fillId="0" borderId="0" xfId="16" applyFont="1" applyAlignment="1">
      <alignment vertical="center"/>
    </xf>
    <xf numFmtId="0" fontId="39" fillId="0" borderId="0" xfId="16" applyFont="1" applyAlignment="1">
      <alignment vertical="center"/>
    </xf>
    <xf numFmtId="0" fontId="40" fillId="0" borderId="0" xfId="16" applyFont="1" applyAlignment="1">
      <alignment vertical="center"/>
    </xf>
    <xf numFmtId="165" fontId="34" fillId="0" borderId="4" xfId="12" applyNumberFormat="1" applyFont="1" applyFill="1" applyAlignment="1" applyProtection="1">
      <alignment vertical="center"/>
    </xf>
    <xf numFmtId="0" fontId="41" fillId="0" borderId="0" xfId="16" applyFont="1" applyAlignment="1">
      <alignment vertical="center"/>
    </xf>
    <xf numFmtId="0" fontId="42" fillId="0" borderId="0" xfId="22" applyFont="1" applyBorder="1" applyAlignment="1" applyProtection="1">
      <alignment vertical="center" wrapText="1"/>
    </xf>
    <xf numFmtId="0" fontId="27" fillId="0" borderId="0" xfId="17" applyFont="1" applyBorder="1" applyAlignment="1" applyProtection="1">
      <alignment vertical="center"/>
    </xf>
    <xf numFmtId="0" fontId="25" fillId="0" borderId="4" xfId="16" applyFont="1" applyBorder="1"/>
    <xf numFmtId="14" fontId="5" fillId="0" borderId="0" xfId="4" applyNumberFormat="1" applyFill="1" applyAlignment="1" applyProtection="1">
      <alignment horizontal="left" vertical="center"/>
    </xf>
    <xf numFmtId="0" fontId="34" fillId="0" borderId="0" xfId="21" applyFont="1" applyFill="1" applyBorder="1" applyAlignment="1" applyProtection="1">
      <alignment horizontal="center" vertical="center" wrapText="1"/>
    </xf>
    <xf numFmtId="0" fontId="6" fillId="0" borderId="0" xfId="1" applyFill="1" applyBorder="1" applyAlignment="1">
      <alignment horizontal="left" vertical="center" wrapText="1"/>
    </xf>
    <xf numFmtId="0" fontId="12" fillId="0" borderId="0" xfId="2" applyFill="1" applyAlignment="1">
      <alignment vertical="center"/>
    </xf>
    <xf numFmtId="0" fontId="1" fillId="0" borderId="12" xfId="0" applyFont="1" applyBorder="1">
      <alignment vertical="center"/>
    </xf>
    <xf numFmtId="0" fontId="1" fillId="0" borderId="0" xfId="0" applyFont="1">
      <alignment vertical="center"/>
    </xf>
    <xf numFmtId="165" fontId="6" fillId="0" borderId="4" xfId="12" applyNumberFormat="1" applyFill="1" applyAlignment="1">
      <alignment vertical="center"/>
    </xf>
    <xf numFmtId="0" fontId="0" fillId="0" borderId="12" xfId="0" applyBorder="1" applyAlignment="1">
      <alignment vertical="top"/>
    </xf>
    <xf numFmtId="0" fontId="0" fillId="0" borderId="12" xfId="0" applyBorder="1" applyAlignment="1">
      <alignment horizontal="left" vertical="top"/>
    </xf>
    <xf numFmtId="49" fontId="5" fillId="0" borderId="0" xfId="4" applyNumberFormat="1" applyFill="1" applyAlignment="1" applyProtection="1">
      <alignment vertical="top" shrinkToFit="1"/>
    </xf>
    <xf numFmtId="0" fontId="6" fillId="0" borderId="4" xfId="12" applyFill="1" applyAlignment="1">
      <alignment vertical="center"/>
    </xf>
    <xf numFmtId="10" fontId="6" fillId="7" borderId="10" xfId="12" applyNumberFormat="1" applyFill="1" applyBorder="1" applyAlignment="1" applyProtection="1">
      <alignment vertical="center"/>
      <protection locked="0"/>
    </xf>
    <xf numFmtId="49" fontId="5" fillId="8" borderId="0" xfId="12" applyNumberFormat="1" applyFont="1" applyFill="1" applyBorder="1" applyAlignment="1" applyProtection="1">
      <alignment horizontal="left" vertical="top"/>
    </xf>
    <xf numFmtId="0" fontId="0" fillId="8" borderId="12" xfId="0" applyFill="1" applyBorder="1">
      <alignment vertical="center"/>
    </xf>
    <xf numFmtId="49" fontId="5" fillId="8" borderId="0" xfId="4" applyNumberFormat="1" applyFill="1" applyAlignment="1" applyProtection="1">
      <alignment vertical="center" shrinkToFit="1"/>
    </xf>
    <xf numFmtId="0" fontId="7" fillId="8" borderId="12" xfId="0" applyFont="1" applyFill="1" applyBorder="1">
      <alignment vertical="center"/>
    </xf>
    <xf numFmtId="0" fontId="7" fillId="8" borderId="0" xfId="0" applyFont="1" applyFill="1">
      <alignment vertical="center"/>
    </xf>
    <xf numFmtId="0" fontId="0" fillId="8" borderId="12" xfId="0" applyFill="1" applyBorder="1" applyAlignment="1">
      <alignment horizontal="left" vertical="center"/>
    </xf>
    <xf numFmtId="0" fontId="0" fillId="0" borderId="0" xfId="0" applyAlignment="1">
      <alignment horizontal="left" vertical="top" indent="1"/>
    </xf>
    <xf numFmtId="0" fontId="6" fillId="0" borderId="10" xfId="0" applyFont="1" applyBorder="1" applyAlignment="1">
      <alignment horizontal="left" vertical="center" wrapText="1"/>
    </xf>
    <xf numFmtId="0" fontId="6" fillId="0" borderId="10" xfId="0" applyFont="1" applyBorder="1" applyAlignment="1">
      <alignment horizontal="left" vertical="center"/>
    </xf>
    <xf numFmtId="49" fontId="5" fillId="5" borderId="0" xfId="4" applyNumberFormat="1" applyAlignment="1">
      <alignment vertical="center" wrapText="1"/>
      <protection locked="0"/>
    </xf>
    <xf numFmtId="0" fontId="0" fillId="0" borderId="0" xfId="0" applyProtection="1">
      <alignment vertical="center"/>
      <protection locked="0"/>
    </xf>
    <xf numFmtId="0" fontId="16" fillId="0" borderId="0" xfId="14" applyAlignment="1">
      <alignment vertical="center" wrapText="1"/>
    </xf>
    <xf numFmtId="0" fontId="3" fillId="0" borderId="11" xfId="0" applyFont="1" applyBorder="1" applyAlignment="1">
      <alignment vertical="center" wrapText="1"/>
    </xf>
    <xf numFmtId="0" fontId="0" fillId="0" borderId="10" xfId="0" applyBorder="1" applyAlignment="1">
      <alignment vertical="center" wrapText="1"/>
    </xf>
    <xf numFmtId="14" fontId="5" fillId="5" borderId="0" xfId="4" applyNumberFormat="1" applyAlignment="1">
      <alignment horizontal="left" vertical="center"/>
      <protection locked="0"/>
    </xf>
    <xf numFmtId="0" fontId="0" fillId="0" borderId="0" xfId="0" applyAlignment="1" applyProtection="1">
      <alignment horizontal="left" vertical="center"/>
      <protection locked="0"/>
    </xf>
    <xf numFmtId="49" fontId="5" fillId="5" borderId="0" xfId="4" applyNumberFormat="1" applyAlignment="1">
      <alignment vertical="center"/>
      <protection locked="0"/>
    </xf>
    <xf numFmtId="0" fontId="0" fillId="0" borderId="0" xfId="0" applyAlignment="1">
      <alignment horizontal="left" vertical="center"/>
    </xf>
    <xf numFmtId="0" fontId="9" fillId="0" borderId="0" xfId="14" applyFont="1" applyAlignment="1">
      <alignment horizontal="left" vertical="center" wrapText="1" indent="1"/>
    </xf>
    <xf numFmtId="0" fontId="0" fillId="0" borderId="0" xfId="0" applyAlignment="1">
      <alignment horizontal="left" vertical="center" indent="1"/>
    </xf>
    <xf numFmtId="14" fontId="5" fillId="0" borderId="0" xfId="4" applyNumberFormat="1" applyFill="1" applyAlignment="1" applyProtection="1">
      <alignment horizontal="left" vertical="center"/>
    </xf>
    <xf numFmtId="14" fontId="0" fillId="0" borderId="0" xfId="0" applyNumberFormat="1" applyAlignment="1">
      <alignment horizontal="left" vertical="center"/>
    </xf>
    <xf numFmtId="49" fontId="5" fillId="0" borderId="0" xfId="4" applyNumberFormat="1" applyFill="1" applyAlignment="1" applyProtection="1">
      <alignment vertical="center"/>
    </xf>
    <xf numFmtId="0" fontId="0" fillId="0" borderId="0" xfId="0">
      <alignment vertical="center"/>
    </xf>
    <xf numFmtId="49" fontId="5" fillId="0" borderId="0" xfId="4" applyNumberFormat="1" applyFill="1" applyAlignment="1" applyProtection="1">
      <alignment vertical="center" wrapText="1"/>
    </xf>
    <xf numFmtId="0" fontId="0" fillId="0" borderId="0" xfId="0" applyAlignment="1">
      <alignment vertical="center" wrapText="1"/>
    </xf>
    <xf numFmtId="0" fontId="39" fillId="0" borderId="0" xfId="16" applyFont="1" applyAlignment="1">
      <alignment vertical="center" wrapText="1"/>
    </xf>
    <xf numFmtId="0" fontId="43" fillId="0" borderId="0" xfId="16" applyFont="1" applyAlignment="1">
      <alignment horizontal="left" vertical="top" wrapText="1"/>
    </xf>
    <xf numFmtId="0" fontId="39" fillId="0" borderId="0" xfId="16" applyFont="1" applyAlignment="1">
      <alignment horizontal="left" vertical="top" wrapText="1"/>
    </xf>
    <xf numFmtId="0" fontId="16" fillId="0" borderId="0" xfId="14" applyFill="1" applyBorder="1" applyAlignment="1" applyProtection="1">
      <alignment horizontal="left" vertical="top" wrapText="1"/>
    </xf>
    <xf numFmtId="0" fontId="38" fillId="0" borderId="18" xfId="17" applyFont="1" applyBorder="1" applyAlignment="1" applyProtection="1">
      <alignment horizontal="left" vertical="center"/>
    </xf>
    <xf numFmtId="0" fontId="38" fillId="0" borderId="0" xfId="17" applyFont="1" applyBorder="1" applyAlignment="1" applyProtection="1">
      <alignment horizontal="left" vertical="center"/>
    </xf>
    <xf numFmtId="0" fontId="24" fillId="0" borderId="11" xfId="15" applyFont="1" applyBorder="1" applyAlignment="1" applyProtection="1">
      <alignment horizontal="left" vertical="center" wrapText="1"/>
    </xf>
    <xf numFmtId="0" fontId="24" fillId="0" borderId="10" xfId="15" applyFont="1" applyBorder="1" applyAlignment="1" applyProtection="1">
      <alignment horizontal="left" vertical="center" wrapText="1"/>
    </xf>
    <xf numFmtId="0" fontId="24" fillId="0" borderId="14" xfId="15" applyFont="1" applyBorder="1" applyAlignment="1" applyProtection="1">
      <alignment horizontal="left" vertical="center" wrapText="1"/>
    </xf>
    <xf numFmtId="0" fontId="25" fillId="0" borderId="0" xfId="16" applyFont="1" applyAlignment="1">
      <alignment horizontal="center"/>
    </xf>
    <xf numFmtId="49" fontId="5" fillId="0" borderId="0" xfId="4" applyNumberFormat="1" applyFill="1" applyAlignment="1" applyProtection="1">
      <alignment horizontal="left" vertical="center" wrapText="1"/>
    </xf>
    <xf numFmtId="49" fontId="5" fillId="0" borderId="0" xfId="4" applyNumberFormat="1" applyFill="1" applyAlignment="1" applyProtection="1">
      <alignment horizontal="left" vertical="center"/>
    </xf>
    <xf numFmtId="0" fontId="12" fillId="4" borderId="0" xfId="2" applyAlignment="1">
      <alignment vertical="center" wrapText="1"/>
    </xf>
  </cellXfs>
  <cellStyles count="23">
    <cellStyle name="Beschriftung" xfId="7" xr:uid="{00000000-0005-0000-0000-000000000000}"/>
    <cellStyle name="Eingabe" xfId="4" builtinId="20" customBuiltin="1"/>
    <cellStyle name="Eingabe 2" xfId="20" xr:uid="{BBF8915D-2514-4633-A41E-00DA77A2BC4D}"/>
    <cellStyle name="Eingabe Betrag" xfId="9" xr:uid="{00000000-0005-0000-0000-000002000000}"/>
    <cellStyle name="Eingabe Tabelle" xfId="10" xr:uid="{00000000-0005-0000-0000-000003000000}"/>
    <cellStyle name="Eingabe Zahl" xfId="8" xr:uid="{00000000-0005-0000-0000-000004000000}"/>
    <cellStyle name="Ergebniszeile" xfId="12" xr:uid="{00000000-0005-0000-0000-000005000000}"/>
    <cellStyle name="Erklärender Text" xfId="5" builtinId="53" customBuiltin="1"/>
    <cellStyle name="Erklärender Text 2" xfId="17" xr:uid="{7DFAE064-94D2-45FE-AEB4-31163EDDADAA}"/>
    <cellStyle name="Hyperlink" xfId="13" xr:uid="{00000000-0005-0000-0000-000007000000}"/>
    <cellStyle name="Input" xfId="6" xr:uid="{00000000-0005-0000-0000-000008000000}"/>
    <cellStyle name="Link" xfId="14" builtinId="8"/>
    <cellStyle name="Link 2" xfId="18" xr:uid="{50919A37-A53E-4660-B987-0B4E0A371353}"/>
    <cellStyle name="Standard" xfId="0" builtinId="0" customBuiltin="1"/>
    <cellStyle name="Standard 2" xfId="16" xr:uid="{24D439EE-06F9-4C48-ABDC-90A8742B9968}"/>
    <cellStyle name="Tabelle Zahl" xfId="11" xr:uid="{00000000-0005-0000-0000-00000B000000}"/>
    <cellStyle name="Überschrift" xfId="15" builtinId="15"/>
    <cellStyle name="Überschrift 2" xfId="1" builtinId="17" customBuiltin="1"/>
    <cellStyle name="Überschrift 2 2" xfId="21" xr:uid="{C1198D38-9478-4EEF-84FD-660B84922B42}"/>
    <cellStyle name="Überschrift 3" xfId="2" builtinId="18" customBuiltin="1"/>
    <cellStyle name="Überschrift 3 2" xfId="19" xr:uid="{BA61E903-66AE-46DE-8036-5B616C3D14BC}"/>
    <cellStyle name="Überschrift 4" xfId="3" builtinId="19" customBuiltin="1"/>
    <cellStyle name="Überschrift 4 2" xfId="22" xr:uid="{4D67B1BF-B5D4-4F3C-AFBC-2D1C1CE1B50F}"/>
  </cellStyles>
  <dxfs count="0"/>
  <tableStyles count="0" defaultTableStyle="TableStyleMedium2" defaultPivotStyle="PivotStyleLight16"/>
  <colors>
    <mruColors>
      <color rgb="FFFFF9EB"/>
      <color rgb="FFFEF7E6"/>
      <color rgb="FFFFEDC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absolute">
    <xdr:from>
      <xdr:col>5</xdr:col>
      <xdr:colOff>964965</xdr:colOff>
      <xdr:row>0</xdr:row>
      <xdr:rowOff>0</xdr:rowOff>
    </xdr:from>
    <xdr:to>
      <xdr:col>6</xdr:col>
      <xdr:colOff>1765155</xdr:colOff>
      <xdr:row>1</xdr:row>
      <xdr:rowOff>1793</xdr:rowOff>
    </xdr:to>
    <xdr:pic>
      <xdr:nvPicPr>
        <xdr:cNvPr id="2" name="Grafik 1">
          <a:extLst>
            <a:ext uri="{FF2B5EF4-FFF2-40B4-BE49-F238E27FC236}">
              <a16:creationId xmlns:a16="http://schemas.microsoft.com/office/drawing/2014/main" id="{D82B4EDE-9752-4116-9031-98CFB57D868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688" r="3688"/>
        <a:stretch/>
      </xdr:blipFill>
      <xdr:spPr>
        <a:xfrm>
          <a:off x="6980544" y="0"/>
          <a:ext cx="1896499" cy="853440"/>
        </a:xfrm>
        <a:prstGeom prst="rect">
          <a:avLst/>
        </a:prstGeom>
      </xdr:spPr>
    </xdr:pic>
    <xdr:clientData/>
  </xdr:twoCellAnchor>
  <xdr:twoCellAnchor>
    <xdr:from>
      <xdr:col>8</xdr:col>
      <xdr:colOff>114300</xdr:colOff>
      <xdr:row>8</xdr:row>
      <xdr:rowOff>47627</xdr:rowOff>
    </xdr:from>
    <xdr:to>
      <xdr:col>16</xdr:col>
      <xdr:colOff>133350</xdr:colOff>
      <xdr:row>45</xdr:row>
      <xdr:rowOff>1</xdr:rowOff>
    </xdr:to>
    <xdr:sp macro="" textlink="">
      <xdr:nvSpPr>
        <xdr:cNvPr id="6" name="Textfeld 5">
          <a:extLst>
            <a:ext uri="{FF2B5EF4-FFF2-40B4-BE49-F238E27FC236}">
              <a16:creationId xmlns:a16="http://schemas.microsoft.com/office/drawing/2014/main" id="{6E1A50B0-BF09-9F4C-BDDD-85BB6982A5C2}"/>
            </a:ext>
            <a:ext uri="{147F2762-F138-4A5C-976F-8EAC2B608ADB}">
              <a16:predDERef xmlns:a16="http://schemas.microsoft.com/office/drawing/2014/main" pred="{65249505-DBB2-6D6A-0D77-87A0F5AF0B88}"/>
            </a:ext>
          </a:extLst>
        </xdr:cNvPr>
        <xdr:cNvSpPr txBox="1"/>
      </xdr:nvSpPr>
      <xdr:spPr>
        <a:xfrm>
          <a:off x="8496300" y="2019862"/>
          <a:ext cx="6150909" cy="5205692"/>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latin typeface="+mn-lt"/>
              <a:ea typeface="+mn-lt"/>
              <a:cs typeface="+mn-lt"/>
            </a:rPr>
            <a:t>Please enter your price offer for the main service in the first tab </a:t>
          </a:r>
          <a:r>
            <a:rPr lang="en-GB" sz="1100" b="1" i="1">
              <a:latin typeface="+mn-lt"/>
              <a:ea typeface="+mn-lt"/>
              <a:cs typeface="+mn-lt"/>
            </a:rPr>
            <a:t>"Price schedule | Services"</a:t>
          </a:r>
          <a:r>
            <a:rPr lang="en-GB" sz="1100" b="1">
              <a:latin typeface="+mn-lt"/>
              <a:ea typeface="+mn-lt"/>
              <a:cs typeface="+mn-lt"/>
            </a:rPr>
            <a:t>. Please enter your price offer for the optional services in the table tab </a:t>
          </a:r>
          <a:r>
            <a:rPr lang="en-GB" sz="1100" b="1" i="1">
              <a:latin typeface="+mn-lt"/>
              <a:ea typeface="+mn-lt"/>
              <a:cs typeface="+mn-lt"/>
            </a:rPr>
            <a:t>"Price schedule | opt. services"</a:t>
          </a:r>
          <a:r>
            <a:rPr lang="en-GB" sz="1100" b="1">
              <a:latin typeface="+mn-lt"/>
              <a:ea typeface="+mn-lt"/>
              <a:cs typeface="+mn-lt"/>
            </a:rPr>
            <a:t>. The tab </a:t>
          </a:r>
          <a:r>
            <a:rPr lang="en-GB" sz="1100" b="1" i="1">
              <a:latin typeface="+mn-lt"/>
              <a:ea typeface="+mn-lt"/>
              <a:cs typeface="+mn-lt"/>
            </a:rPr>
            <a:t>"Total services + opt."</a:t>
          </a:r>
          <a:r>
            <a:rPr lang="en-GB" sz="1100" b="1">
              <a:latin typeface="+mn-lt"/>
              <a:ea typeface="+mn-lt"/>
              <a:cs typeface="+mn-lt"/>
            </a:rPr>
            <a:t> automatically forms the sum for determining the total order value.</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done by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a:t>
          </a:r>
          <a:br>
            <a:rPr lang="en-GB"/>
          </a:br>
          <a:r>
            <a:rPr lang="en-GB"/>
            <a:t>	(N.N.=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marL="0" indent="-226800">
            <a:tabLst>
              <a:tab pos="226800" algn="l"/>
            </a:tabLst>
          </a:pPr>
          <a:r>
            <a:rPr lang="en-GB" sz="1100" b="1">
              <a:latin typeface="+mn-lt"/>
              <a:ea typeface="+mn-ea"/>
              <a:cs typeface="+mn-cs"/>
            </a:rPr>
            <a:t>3.	Travel expenses</a:t>
          </a:r>
          <a:endParaRPr lang="en-GB" sz="1100" b="1" strike="sngStrike" baseline="0">
            <a:latin typeface="+mn-lt"/>
            <a:ea typeface="+mn-ea"/>
            <a:cs typeface="+mn-cs"/>
          </a:endParaRP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lang="en-GB" sz="1100">
              <a:effectLst/>
              <a:latin typeface="+mn-lt"/>
              <a:ea typeface="+mn-ea"/>
              <a:cs typeface="+mn-cs"/>
            </a:rPr>
            <a:t>An overall travel expense budget can only be offered if established in advance by GIZ. The 	submisison of an overall budget for travel expenses calls for settlement against evidence. A 	mixed calculation of the overall travel expense budget and specified travel expense items is 	not possible.</a:t>
          </a:r>
          <a:endParaRPr lang="de-DE" sz="1100">
            <a:effectLst/>
            <a:latin typeface="+mn-lt"/>
            <a:ea typeface="+mn-ea"/>
            <a:cs typeface="+mn-cs"/>
          </a:endParaRPr>
        </a:p>
        <a:p>
          <a:pPr marL="0" indent="-226800">
            <a:buFont typeface="Arial" panose="020B0604020202020204" pitchFamily="34" charset="0"/>
            <a:buChar char="•"/>
            <a:tabLst>
              <a:tab pos="226800" algn="l"/>
            </a:tabLst>
          </a:pPr>
          <a:r>
            <a:rPr lang="en-GB" sz="1100">
              <a:effectLst/>
              <a:latin typeface="Arial" panose="020B0604020202020204" pitchFamily="34" charset="0"/>
              <a:ea typeface="Calibri" panose="020F0502020204030204" pitchFamily="34" charset="0"/>
              <a:cs typeface="Arial" panose="020B0604020202020204" pitchFamily="34" charset="0"/>
            </a:rPr>
            <a:t>To submit an invoice for lump-sum payments, the number of flights and price per item must 	be stated.</a:t>
          </a: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lang="en-GB" sz="1100">
              <a:effectLst/>
              <a:latin typeface="+mn-lt"/>
              <a:ea typeface="+mn-ea"/>
              <a:cs typeface="+mn-cs"/>
            </a:rPr>
            <a:t>Per-diem and overnight accommodation allowances: if a budget for per-diem/overnigh 	accommodation allowances is provided for travel in different countries, the explanations 	must include the individual rates for the relevant countries in line with the regulations 	governing the reimbursement of travel expenses.</a:t>
          </a:r>
          <a:endParaRPr lang="de-DE">
            <a:effectLst/>
          </a:endParaRPr>
        </a:p>
        <a:p>
          <a:pPr marL="0" indent="-226800">
            <a:buFont typeface="Arial" panose="020B0604020202020204" pitchFamily="34" charset="0"/>
            <a:buChar char="•"/>
            <a:tabLst>
              <a:tab pos="226800" algn="l"/>
            </a:tabLst>
          </a:pPr>
          <a:endParaRPr lang="en-GB" sz="1100">
            <a:solidFill>
              <a:sysClr val="windowText" lastClr="000000"/>
            </a:solidFill>
            <a:latin typeface="+mn-lt"/>
            <a:ea typeface="+mn-ea"/>
            <a:cs typeface="+mn-cs"/>
          </a:endParaRPr>
        </a:p>
        <a:p>
          <a:pPr marL="0" indent="-226800">
            <a:buFont typeface="Arial" panose="020B0604020202020204" pitchFamily="34" charset="0"/>
            <a:buNone/>
            <a:tabLst>
              <a:tab pos="226800" algn="l"/>
            </a:tabLst>
          </a:pPr>
          <a:r>
            <a:rPr lang="en-GB" sz="1100" b="1">
              <a:latin typeface="+mn-lt"/>
              <a:ea typeface="+mn-ea"/>
              <a:cs typeface="+mn-cs"/>
            </a:rPr>
            <a:t>4.	Value added tax</a:t>
          </a:r>
          <a:endParaRPr lang="en-GB" sz="1100">
            <a:solidFill>
              <a:sysClr val="windowText" lastClr="000000"/>
            </a:solidFill>
            <a:latin typeface="+mn-lt"/>
            <a:ea typeface="+mn-ea"/>
            <a:cs typeface="+mn-cs"/>
          </a:endParaRPr>
        </a:p>
        <a:p>
          <a:pPr marL="0" indent="-226800" defTabSz="226800">
            <a:buFont typeface="Arial" panose="020B0604020202020204" pitchFamily="34" charset="0"/>
            <a:buChar char="•"/>
            <a:tabLst>
              <a:tab pos="226800" algn="l"/>
            </a:tabLst>
          </a:pPr>
          <a:r>
            <a:rPr lang="en-GB" sz="1100">
              <a:solidFill>
                <a:sysClr val="windowText" lastClr="000000"/>
              </a:solidFill>
              <a:latin typeface="+mn-lt"/>
              <a:ea typeface="+mn-ea"/>
              <a:cs typeface="+mn-cs"/>
            </a:rPr>
            <a:t>If value added tax is payable in the third country, please enter the applicable percentage. 	The table will automatically calculate the value added tax. The total amount will then include 	all items, including value added tax.</a:t>
          </a:r>
        </a:p>
      </xdr:txBody>
    </xdr:sp>
    <xdr:clientData/>
  </xdr:twoCellAnchor>
  <xdr:twoCellAnchor>
    <xdr:from>
      <xdr:col>8</xdr:col>
      <xdr:colOff>104774</xdr:colOff>
      <xdr:row>4</xdr:row>
      <xdr:rowOff>19050</xdr:rowOff>
    </xdr:from>
    <xdr:to>
      <xdr:col>16</xdr:col>
      <xdr:colOff>134471</xdr:colOff>
      <xdr:row>7</xdr:row>
      <xdr:rowOff>0</xdr:rowOff>
    </xdr:to>
    <xdr:sp macro="" textlink="">
      <xdr:nvSpPr>
        <xdr:cNvPr id="3" name="Textfeld 2">
          <a:extLst>
            <a:ext uri="{FF2B5EF4-FFF2-40B4-BE49-F238E27FC236}">
              <a16:creationId xmlns:a16="http://schemas.microsoft.com/office/drawing/2014/main" id="{11996EDF-E7EF-47C7-890F-2C9FCCEC75D2}"/>
            </a:ext>
          </a:extLst>
        </xdr:cNvPr>
        <xdr:cNvSpPr txBox="1"/>
      </xdr:nvSpPr>
      <xdr:spPr>
        <a:xfrm>
          <a:off x="8567456" y="1130674"/>
          <a:ext cx="6161556" cy="5995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6</xdr:col>
      <xdr:colOff>20686</xdr:colOff>
      <xdr:row>0</xdr:row>
      <xdr:rowOff>0</xdr:rowOff>
    </xdr:from>
    <xdr:to>
      <xdr:col>7</xdr:col>
      <xdr:colOff>10796</xdr:colOff>
      <xdr:row>1</xdr:row>
      <xdr:rowOff>2700</xdr:rowOff>
    </xdr:to>
    <xdr:pic>
      <xdr:nvPicPr>
        <xdr:cNvPr id="2" name="Grafik 1">
          <a:extLst>
            <a:ext uri="{FF2B5EF4-FFF2-40B4-BE49-F238E27FC236}">
              <a16:creationId xmlns:a16="http://schemas.microsoft.com/office/drawing/2014/main" id="{3E9A3A97-AE10-4C9A-A7B4-26C48279D26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56" r="3756"/>
        <a:stretch/>
      </xdr:blipFill>
      <xdr:spPr>
        <a:xfrm>
          <a:off x="7091411" y="0"/>
          <a:ext cx="1911918" cy="859950"/>
        </a:xfrm>
        <a:prstGeom prst="rect">
          <a:avLst/>
        </a:prstGeom>
      </xdr:spPr>
    </xdr:pic>
    <xdr:clientData/>
  </xdr:twoCellAnchor>
  <xdr:twoCellAnchor>
    <xdr:from>
      <xdr:col>8</xdr:col>
      <xdr:colOff>104774</xdr:colOff>
      <xdr:row>4</xdr:row>
      <xdr:rowOff>19050</xdr:rowOff>
    </xdr:from>
    <xdr:to>
      <xdr:col>16</xdr:col>
      <xdr:colOff>134471</xdr:colOff>
      <xdr:row>7</xdr:row>
      <xdr:rowOff>0</xdr:rowOff>
    </xdr:to>
    <xdr:sp macro="" textlink="">
      <xdr:nvSpPr>
        <xdr:cNvPr id="4" name="Textfeld 3">
          <a:extLst>
            <a:ext uri="{FF2B5EF4-FFF2-40B4-BE49-F238E27FC236}">
              <a16:creationId xmlns:a16="http://schemas.microsoft.com/office/drawing/2014/main" id="{21ED6CBB-18CF-4200-89B5-371F1D8D83AB}"/>
            </a:ext>
          </a:extLst>
        </xdr:cNvPr>
        <xdr:cNvSpPr txBox="1"/>
      </xdr:nvSpPr>
      <xdr:spPr>
        <a:xfrm>
          <a:off x="8567456" y="1121709"/>
          <a:ext cx="6161556" cy="6084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twoCellAnchor>
    <xdr:from>
      <xdr:col>8</xdr:col>
      <xdr:colOff>126078</xdr:colOff>
      <xdr:row>8</xdr:row>
      <xdr:rowOff>40960</xdr:rowOff>
    </xdr:from>
    <xdr:to>
      <xdr:col>16</xdr:col>
      <xdr:colOff>145128</xdr:colOff>
      <xdr:row>44</xdr:row>
      <xdr:rowOff>89647</xdr:rowOff>
    </xdr:to>
    <xdr:sp macro="" textlink="">
      <xdr:nvSpPr>
        <xdr:cNvPr id="5" name="Textfeld 4">
          <a:extLst>
            <a:ext uri="{FF2B5EF4-FFF2-40B4-BE49-F238E27FC236}">
              <a16:creationId xmlns:a16="http://schemas.microsoft.com/office/drawing/2014/main" id="{30BD038B-D3D2-471E-9A90-4866043FFDA3}"/>
            </a:ext>
            <a:ext uri="{147F2762-F138-4A5C-976F-8EAC2B608ADB}">
              <a16:predDERef xmlns:a16="http://schemas.microsoft.com/office/drawing/2014/main" pred="{65249505-DBB2-6D6A-0D77-87A0F5AF0B88}"/>
            </a:ext>
          </a:extLst>
        </xdr:cNvPr>
        <xdr:cNvSpPr txBox="1"/>
      </xdr:nvSpPr>
      <xdr:spPr>
        <a:xfrm>
          <a:off x="8588760" y="2282136"/>
          <a:ext cx="6150909" cy="5337864"/>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latin typeface="+mn-lt"/>
              <a:ea typeface="+mn-lt"/>
              <a:cs typeface="+mn-lt"/>
            </a:rPr>
            <a:t>Please enter your price offer for the main service in the first tab </a:t>
          </a:r>
          <a:r>
            <a:rPr lang="en-GB" sz="1100" b="1" i="1">
              <a:latin typeface="+mn-lt"/>
              <a:ea typeface="+mn-lt"/>
              <a:cs typeface="+mn-lt"/>
            </a:rPr>
            <a:t>"Price schedule | Services"</a:t>
          </a:r>
          <a:r>
            <a:rPr lang="en-GB" sz="1100" b="1">
              <a:latin typeface="+mn-lt"/>
              <a:ea typeface="+mn-lt"/>
              <a:cs typeface="+mn-lt"/>
            </a:rPr>
            <a:t>. Please enter your price offer for the optional services in the table tab </a:t>
          </a:r>
          <a:r>
            <a:rPr lang="en-GB" sz="1100" b="1" i="1">
              <a:latin typeface="+mn-lt"/>
              <a:ea typeface="+mn-lt"/>
              <a:cs typeface="+mn-lt"/>
            </a:rPr>
            <a:t>"Price schedule | opt. services"</a:t>
          </a:r>
          <a:r>
            <a:rPr lang="en-GB" sz="1100" b="1">
              <a:latin typeface="+mn-lt"/>
              <a:ea typeface="+mn-lt"/>
              <a:cs typeface="+mn-lt"/>
            </a:rPr>
            <a:t>. The tab </a:t>
          </a:r>
          <a:r>
            <a:rPr lang="en-GB" sz="1100" b="1" i="1">
              <a:latin typeface="+mn-lt"/>
              <a:ea typeface="+mn-lt"/>
              <a:cs typeface="+mn-lt"/>
            </a:rPr>
            <a:t>"Total services + opt."</a:t>
          </a:r>
          <a:r>
            <a:rPr lang="en-GB" sz="1100" b="1">
              <a:latin typeface="+mn-lt"/>
              <a:ea typeface="+mn-lt"/>
              <a:cs typeface="+mn-lt"/>
            </a:rPr>
            <a:t> automatically forms the sum for determining the total order value.</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done by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 (N.N.=</a:t>
          </a:r>
          <a:br>
            <a:rPr lang="en-GB"/>
          </a:br>
          <a:r>
            <a:rPr lang="en-GB"/>
            <a:t>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indent="-226800" defTabSz="226800"/>
          <a:r>
            <a:rPr lang="en-GB" sz="1100" b="1">
              <a:effectLst/>
              <a:latin typeface="+mn-lt"/>
              <a:ea typeface="+mn-ea"/>
              <a:cs typeface="+mn-cs"/>
            </a:rPr>
            <a:t>3.	Travel expenses</a:t>
          </a:r>
          <a:endParaRPr lang="de-DE">
            <a:effectLst/>
          </a:endParaRPr>
        </a:p>
        <a:p>
          <a:pPr marL="226800" indent="-226800" eaLnBrk="1" fontAlgn="auto" latinLnBrk="0" hangingPunct="1">
            <a:buFont typeface="Arial" panose="020B0604020202020204" pitchFamily="34" charset="0"/>
            <a:buChar char="•"/>
          </a:pPr>
          <a:r>
            <a:rPr lang="en-GB" sz="1100">
              <a:effectLst/>
              <a:latin typeface="+mn-lt"/>
              <a:ea typeface="+mn-ea"/>
              <a:cs typeface="+mn-cs"/>
            </a:rPr>
            <a:t>An overall travel expense budget can only be offered if established in advance by GIZ. The submisison of an overall budget for travel expenses calls for settlement against evidence. A mixed calculation of the overall travel expense budget and specified travel expense items is not possible.</a:t>
          </a:r>
          <a:endParaRPr lang="de-DE">
            <a:effectLst/>
          </a:endParaRPr>
        </a:p>
        <a:p>
          <a:pPr marL="226800" indent="-226800" defTabSz="226800">
            <a:buFont typeface="Arial" panose="020B0604020202020204" pitchFamily="34" charset="0"/>
            <a:buChar char="•"/>
          </a:pPr>
          <a:r>
            <a:rPr lang="en-GB" sz="1100">
              <a:effectLst/>
              <a:latin typeface="+mn-lt"/>
              <a:ea typeface="+mn-ea"/>
              <a:cs typeface="+mn-cs"/>
            </a:rPr>
            <a:t>To submit an invoice for lump-sum payments, the number of flights and price per item must be stated.</a:t>
          </a:r>
          <a:endParaRPr lang="de-DE">
            <a:effectLst/>
          </a:endParaRPr>
        </a:p>
        <a:p>
          <a:pPr marL="226800" indent="-226800" eaLnBrk="1" fontAlgn="auto" latinLnBrk="0" hangingPunct="1">
            <a:buFont typeface="Arial" panose="020B0604020202020204" pitchFamily="34" charset="0"/>
            <a:buChar char="•"/>
          </a:pPr>
          <a:r>
            <a:rPr lang="en-GB" sz="1100">
              <a:effectLst/>
              <a:latin typeface="+mn-lt"/>
              <a:ea typeface="+mn-ea"/>
              <a:cs typeface="+mn-cs"/>
            </a:rPr>
            <a:t>Per-diem and overnight accommodation allowances: if a budget for per-diem/overnigh accommodation allowances is provided for travel in different countries, the explanations must include the individual rates for the relevant countries in line with the regulations governing the reimbursement of travel expenses</a:t>
          </a:r>
        </a:p>
        <a:p>
          <a:pPr marL="0" indent="0" eaLnBrk="1" fontAlgn="auto" latinLnBrk="0" hangingPunct="1">
            <a:buFont typeface="Arial" panose="020B0604020202020204" pitchFamily="34" charset="0"/>
            <a:buNone/>
          </a:pPr>
          <a:r>
            <a:rPr lang="en-GB" sz="1100">
              <a:effectLst/>
              <a:latin typeface="+mn-lt"/>
              <a:ea typeface="+mn-ea"/>
              <a:cs typeface="+mn-cs"/>
            </a:rPr>
            <a:t>.</a:t>
          </a:r>
          <a:endParaRPr lang="de-DE">
            <a:effectLst/>
          </a:endParaRPr>
        </a:p>
        <a:p>
          <a:pPr indent="-226800" defTabSz="226800"/>
          <a:r>
            <a:rPr lang="en-GB" sz="1100" b="1">
              <a:effectLst/>
              <a:latin typeface="+mn-lt"/>
              <a:ea typeface="+mn-ea"/>
              <a:cs typeface="+mn-cs"/>
            </a:rPr>
            <a:t>4.	Value added tax</a:t>
          </a:r>
          <a:endParaRPr lang="de-DE">
            <a:effectLst/>
          </a:endParaRPr>
        </a:p>
        <a:p>
          <a:pPr marL="226800" indent="-226800">
            <a:buFont typeface="Arial" panose="020B0604020202020204" pitchFamily="34" charset="0"/>
            <a:buChar char="•"/>
          </a:pPr>
          <a:r>
            <a:rPr lang="en-GB" sz="1100">
              <a:effectLst/>
              <a:latin typeface="+mn-lt"/>
              <a:ea typeface="+mn-ea"/>
              <a:cs typeface="+mn-cs"/>
            </a:rPr>
            <a:t>If value added tax is payable in the third country, please enter the applicable percentage. The table will automatically calculate the value added tax. The total amount will then include all items, including value added tax.</a:t>
          </a:r>
          <a:endParaRPr lang="en-GB" sz="1100">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5</xdr:col>
      <xdr:colOff>406845</xdr:colOff>
      <xdr:row>0</xdr:row>
      <xdr:rowOff>0</xdr:rowOff>
    </xdr:from>
    <xdr:to>
      <xdr:col>6</xdr:col>
      <xdr:colOff>694566</xdr:colOff>
      <xdr:row>0</xdr:row>
      <xdr:rowOff>818299</xdr:rowOff>
    </xdr:to>
    <xdr:pic>
      <xdr:nvPicPr>
        <xdr:cNvPr id="3" name="Grafik 2">
          <a:extLst>
            <a:ext uri="{FF2B5EF4-FFF2-40B4-BE49-F238E27FC236}">
              <a16:creationId xmlns:a16="http://schemas.microsoft.com/office/drawing/2014/main" id="{008D39B3-52D3-4414-9A22-D548AB4FC70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652" b="652"/>
        <a:stretch/>
      </xdr:blipFill>
      <xdr:spPr>
        <a:xfrm>
          <a:off x="7183924" y="0"/>
          <a:ext cx="1998411" cy="82210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izonline.sharepoint.com/Users/mpintilie/Desktop/Kunden/GIZ/Vorlagen/42-11/3._angepasste_Version_tm_24.9/Neu_HB_42-11-preisblatt-us-kv-de.xlt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izonline.sharepoint.com/DevXE10/GIZ/Offen/42-10-kostenschaetzung-us-kv/2.%20Fachabteilung/42-10-kostenschaetzung-us-kv-de-ERWEITERUNG-um-OPTIONE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gizonline.sharepoint.com/Users/kliemn/Desktop/42-10%20+42-11%20de/&#252;berarbeitet_42-10-kostenschaetzung-us-kv-de.xlt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andreas_meincke_giz_de1/Documents/Microsoft%20Teams-Chatdateien/00-81270598-Preisblatt.xlsm" TargetMode="External"/><Relationship Id="rId1" Type="http://schemas.openxmlformats.org/officeDocument/2006/relationships/externalLinkPath" Target="/personal/andreas_meincke_giz_de1/Documents/Microsoft%20Teams-Chatdateien/00-81270598-Preisblatt.xlsm"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Neu_HB_42-11-preisblatt-us-kv-d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 Leistung"/>
      <sheetName val="Preisblatt | opt. Leistung"/>
      <sheetName val="Summe Leistung + opt. Leist."/>
      <sheetName val="Liste der Schlüsselfachkräfte"/>
      <sheetName val="Listen"/>
    </sheetNames>
    <sheetDataSet>
      <sheetData sheetId="0"/>
      <sheetData sheetId="1"/>
      <sheetData sheetId="2"/>
      <sheetData sheetId="3"/>
      <sheetData sheetId="4">
        <row r="4">
          <cell r="B4" t="str">
            <v>Bitte wählen</v>
          </cell>
        </row>
        <row r="5">
          <cell r="B5" t="str">
            <v>Pauschal / Menge</v>
          </cell>
        </row>
        <row r="6">
          <cell r="B6" t="str">
            <v>gegen Nachweis</v>
          </cell>
        </row>
        <row r="7">
          <cell r="B7" t="str">
            <v>entfällt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tenschätzung | Leistung"/>
      <sheetName val="Kostenschätzung | opt. Leistung"/>
      <sheetName val="Summe Leistung + opt. Leist."/>
      <sheetName val="Listen"/>
    </sheetNames>
    <sheetDataSet>
      <sheetData sheetId="0"/>
      <sheetData sheetId="1" refreshError="1"/>
      <sheetData sheetId="2"/>
      <sheetData sheetId="3">
        <row r="4">
          <cell r="D4" t="str">
            <v>Ja</v>
          </cell>
        </row>
        <row r="5">
          <cell r="D5" t="str">
            <v>Nein</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tenschätzung"/>
      <sheetName val="Listen"/>
    </sheetNames>
    <sheetDataSet>
      <sheetData sheetId="0"/>
      <sheetData sheetId="1">
        <row r="4">
          <cell r="D4" t="str">
            <v>Ja</v>
          </cell>
        </row>
        <row r="5">
          <cell r="D5" t="str">
            <v>Nein</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Preisblatt"/>
      <sheetName val="Liste der Schlüsselfachkräfte"/>
      <sheetName val="Listen"/>
    </sheetNames>
    <sheetDataSet>
      <sheetData sheetId="0"/>
      <sheetData sheetId="1">
        <row r="11">
          <cell r="B11" t="str">
            <v>Teamleiter</v>
          </cell>
        </row>
        <row r="12">
          <cell r="B12" t="str">
            <v>SFK 1</v>
          </cell>
        </row>
        <row r="13">
          <cell r="B13" t="str">
            <v>SFK 2</v>
          </cell>
        </row>
        <row r="14">
          <cell r="B14" t="str">
            <v>SFK 3</v>
          </cell>
        </row>
        <row r="15">
          <cell r="B15" t="str">
            <v>SFK 4</v>
          </cell>
        </row>
        <row r="16">
          <cell r="B16" t="str">
            <v>SFK 5</v>
          </cell>
        </row>
        <row r="17">
          <cell r="B17" t="str">
            <v>SFK 6</v>
          </cell>
        </row>
      </sheetData>
      <sheetData sheetId="2">
        <row r="4">
          <cell r="B4" t="str">
            <v>Bitte wählen</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 Leistung"/>
      <sheetName val="Preisblatt | opt. Leistung"/>
      <sheetName val="Summe Leistung + opt. Leist."/>
      <sheetName val="Liste der Schlüsselfachkräfte"/>
      <sheetName val="Listen"/>
    </sheetNames>
    <sheetDataSet>
      <sheetData sheetId="0"/>
      <sheetData sheetId="1"/>
      <sheetData sheetId="2"/>
      <sheetData sheetId="3" refreshError="1"/>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B3:B7" totalsRowShown="0">
  <tableColumns count="1">
    <tableColumn id="1" xr3:uid="{00000000-0010-0000-0000-000001000000}" name="Type of reimbursement"/>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GIZ 2018">
      <a:dk1>
        <a:srgbClr val="000000"/>
      </a:dk1>
      <a:lt1>
        <a:srgbClr val="FFFFFF"/>
      </a:lt1>
      <a:dk2>
        <a:srgbClr val="939393"/>
      </a:dk2>
      <a:lt2>
        <a:srgbClr val="E6E6E6"/>
      </a:lt2>
      <a:accent1>
        <a:srgbClr val="C80F0F"/>
      </a:accent1>
      <a:accent2>
        <a:srgbClr val="B1E2F0"/>
      </a:accent2>
      <a:accent3>
        <a:srgbClr val="E6E6E6"/>
      </a:accent3>
      <a:accent4>
        <a:srgbClr val="FBBD2A"/>
      </a:accent4>
      <a:accent5>
        <a:srgbClr val="E57706"/>
      </a:accent5>
      <a:accent6>
        <a:srgbClr val="9C7915"/>
      </a:accent6>
      <a:hlink>
        <a:srgbClr val="C80F0F"/>
      </a:hlink>
      <a:folHlink>
        <a:srgbClr val="F25A5A"/>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5-12-05-steuerliche-behandlung-reisekosten-2026.html%20(GERMAN%20ONLY)"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N116"/>
  <sheetViews>
    <sheetView showGridLines="0" tabSelected="1" topLeftCell="A22" zoomScaleNormal="100" workbookViewId="0">
      <selection activeCell="G91" sqref="G91"/>
    </sheetView>
  </sheetViews>
  <sheetFormatPr baseColWidth="10" defaultColWidth="11.3984375" defaultRowHeight="11.5" outlineLevelRow="1" x14ac:dyDescent="0.25"/>
  <cols>
    <col min="1" max="1" width="32.296875" customWidth="1"/>
    <col min="2" max="2" width="16.296875" customWidth="1"/>
    <col min="3" max="3" width="17.69921875" customWidth="1"/>
    <col min="4" max="4" width="9.3984375" customWidth="1"/>
    <col min="5" max="5" width="14.59765625" customWidth="1"/>
    <col min="6" max="6" width="16.09765625" customWidth="1"/>
    <col min="7" max="7" width="30.59765625" customWidth="1"/>
    <col min="8" max="8" width="2" customWidth="1"/>
    <col min="9" max="9" width="5.69921875" customWidth="1"/>
    <col min="10" max="10" width="11.3984375" customWidth="1"/>
    <col min="11" max="11" width="9.3984375" customWidth="1"/>
    <col min="12" max="12" width="5.296875" customWidth="1"/>
    <col min="14" max="14" width="34.8984375" customWidth="1"/>
  </cols>
  <sheetData>
    <row r="1" spans="1:14" ht="67.5" customHeight="1" x14ac:dyDescent="0.25">
      <c r="A1" s="105" t="s">
        <v>88</v>
      </c>
      <c r="B1" s="106"/>
      <c r="C1" s="106"/>
      <c r="D1" s="106"/>
      <c r="E1" s="106"/>
      <c r="F1" s="106"/>
      <c r="G1" s="43"/>
      <c r="H1" s="42"/>
    </row>
    <row r="2" spans="1:14" s="2" customFormat="1" ht="13.5" customHeight="1" x14ac:dyDescent="0.25">
      <c r="A2" s="85" t="s">
        <v>84</v>
      </c>
    </row>
    <row r="3" spans="1:14" x14ac:dyDescent="0.25">
      <c r="A3" s="94"/>
      <c r="B3" s="95"/>
      <c r="C3" s="26" t="s">
        <v>0</v>
      </c>
      <c r="D3" s="107"/>
      <c r="E3" s="108"/>
      <c r="F3" s="26"/>
      <c r="G3" s="15"/>
    </row>
    <row r="4" spans="1:14" s="2" customFormat="1" ht="5.25" customHeight="1" x14ac:dyDescent="0.25">
      <c r="A4" s="96"/>
      <c r="B4" s="97"/>
      <c r="C4" s="27"/>
    </row>
    <row r="5" spans="1:14" x14ac:dyDescent="0.25">
      <c r="A5" s="98"/>
      <c r="B5" s="95"/>
      <c r="C5" s="26" t="s">
        <v>1</v>
      </c>
      <c r="D5" s="109"/>
      <c r="E5" s="103"/>
      <c r="F5" s="103"/>
      <c r="G5" s="103"/>
    </row>
    <row r="6" spans="1:14" s="2" customFormat="1" ht="3.5" x14ac:dyDescent="0.25">
      <c r="A6" s="24"/>
      <c r="C6" s="27"/>
    </row>
    <row r="7" spans="1:14" ht="33" customHeight="1" x14ac:dyDescent="0.25">
      <c r="A7" s="88"/>
      <c r="B7" s="93"/>
      <c r="C7" s="26" t="s">
        <v>2</v>
      </c>
      <c r="D7" s="102"/>
      <c r="E7" s="103"/>
      <c r="F7" s="103"/>
      <c r="G7" s="103"/>
    </row>
    <row r="8" spans="1:14" s="17" customFormat="1" ht="9" x14ac:dyDescent="0.25">
      <c r="A8" s="29"/>
      <c r="B8" s="30"/>
      <c r="C8" s="30"/>
      <c r="D8" s="30"/>
      <c r="E8" s="30"/>
      <c r="F8" s="30"/>
      <c r="G8" s="30"/>
    </row>
    <row r="9" spans="1:14" x14ac:dyDescent="0.25">
      <c r="A9" s="5" t="s">
        <v>3</v>
      </c>
      <c r="B9" s="5"/>
      <c r="C9" s="5"/>
      <c r="D9" s="5"/>
      <c r="E9" s="5"/>
      <c r="F9" s="5"/>
      <c r="G9" s="5"/>
    </row>
    <row r="10" spans="1:14" s="19" customFormat="1" ht="4.5" hidden="1" outlineLevel="1" x14ac:dyDescent="0.25"/>
    <row r="11" spans="1:14" s="19" customFormat="1" ht="4.5" hidden="1" outlineLevel="1" x14ac:dyDescent="0.25"/>
    <row r="12" spans="1:14" hidden="1" outlineLevel="1" x14ac:dyDescent="0.25">
      <c r="A12" s="3" t="s">
        <v>22</v>
      </c>
      <c r="B12" s="33" t="s">
        <v>67</v>
      </c>
      <c r="C12" s="34"/>
      <c r="D12" s="3" t="s">
        <v>65</v>
      </c>
      <c r="E12" s="3" t="s">
        <v>9</v>
      </c>
      <c r="F12" s="3" t="s">
        <v>68</v>
      </c>
      <c r="G12" s="3" t="s">
        <v>11</v>
      </c>
    </row>
    <row r="13" spans="1:14" hidden="1" outlineLevel="1" x14ac:dyDescent="0.25">
      <c r="A13" s="12" t="s">
        <v>66</v>
      </c>
      <c r="B13" s="35"/>
      <c r="C13" s="36"/>
      <c r="D13" s="10"/>
      <c r="E13" s="50"/>
      <c r="F13" s="51">
        <f>D13*E13</f>
        <v>0</v>
      </c>
      <c r="G13" s="12"/>
    </row>
    <row r="14" spans="1:14" hidden="1" outlineLevel="1" x14ac:dyDescent="0.25">
      <c r="A14" s="12" t="s">
        <v>51</v>
      </c>
      <c r="B14" s="35"/>
      <c r="C14" s="36"/>
      <c r="D14" s="10"/>
      <c r="E14" s="50"/>
      <c r="F14" s="51">
        <f>D14*E14</f>
        <v>0</v>
      </c>
      <c r="G14" s="12"/>
      <c r="N14" s="20"/>
    </row>
    <row r="15" spans="1:14" hidden="1" outlineLevel="1" x14ac:dyDescent="0.25">
      <c r="A15" s="12" t="s">
        <v>52</v>
      </c>
      <c r="B15" s="35"/>
      <c r="C15" s="36"/>
      <c r="D15" s="10"/>
      <c r="E15" s="50"/>
      <c r="F15" s="51">
        <f t="shared" ref="F15:F20" si="0">D15*E15</f>
        <v>0</v>
      </c>
      <c r="G15" s="12"/>
      <c r="N15" s="20"/>
    </row>
    <row r="16" spans="1:14" hidden="1" outlineLevel="1" x14ac:dyDescent="0.25">
      <c r="A16" s="12" t="s">
        <v>53</v>
      </c>
      <c r="B16" s="35"/>
      <c r="C16" s="36"/>
      <c r="D16" s="10"/>
      <c r="E16" s="50"/>
      <c r="F16" s="51">
        <f t="shared" si="0"/>
        <v>0</v>
      </c>
      <c r="G16" s="12"/>
      <c r="N16" s="20"/>
    </row>
    <row r="17" spans="1:14" hidden="1" outlineLevel="1" x14ac:dyDescent="0.25">
      <c r="A17" s="12" t="s">
        <v>54</v>
      </c>
      <c r="B17" s="35"/>
      <c r="C17" s="36"/>
      <c r="D17" s="10"/>
      <c r="E17" s="50"/>
      <c r="F17" s="51">
        <f t="shared" si="0"/>
        <v>0</v>
      </c>
      <c r="G17" s="12"/>
      <c r="N17" s="20"/>
    </row>
    <row r="18" spans="1:14" hidden="1" outlineLevel="1" x14ac:dyDescent="0.25">
      <c r="A18" s="12" t="s">
        <v>71</v>
      </c>
      <c r="B18" s="35"/>
      <c r="C18" s="36"/>
      <c r="D18" s="10"/>
      <c r="E18" s="50"/>
      <c r="F18" s="51">
        <f t="shared" si="0"/>
        <v>0</v>
      </c>
      <c r="G18" s="12"/>
      <c r="N18" s="20"/>
    </row>
    <row r="19" spans="1:14" hidden="1" outlineLevel="1" x14ac:dyDescent="0.25">
      <c r="A19" s="12" t="s">
        <v>72</v>
      </c>
      <c r="B19" s="35"/>
      <c r="C19" s="36"/>
      <c r="D19" s="10"/>
      <c r="E19" s="50"/>
      <c r="F19" s="51">
        <f t="shared" si="0"/>
        <v>0</v>
      </c>
      <c r="G19" s="12"/>
      <c r="N19" s="20"/>
    </row>
    <row r="20" spans="1:14" hidden="1" outlineLevel="1" x14ac:dyDescent="0.25">
      <c r="A20" s="12" t="s">
        <v>73</v>
      </c>
      <c r="B20" s="35"/>
      <c r="C20" s="36"/>
      <c r="D20" s="10"/>
      <c r="E20" s="50"/>
      <c r="F20" s="51">
        <f t="shared" si="0"/>
        <v>0</v>
      </c>
      <c r="G20" s="12"/>
      <c r="N20" s="20"/>
    </row>
    <row r="21" spans="1:14" s="2" customFormat="1" ht="5.5" hidden="1" customHeight="1" outlineLevel="1" x14ac:dyDescent="0.25">
      <c r="C21" s="9"/>
    </row>
    <row r="22" spans="1:14" collapsed="1" x14ac:dyDescent="0.25">
      <c r="A22" s="6" t="s">
        <v>15</v>
      </c>
      <c r="B22" s="6"/>
      <c r="C22" s="6"/>
      <c r="D22" s="6"/>
      <c r="E22" s="6"/>
      <c r="F22" s="52">
        <f>SUM(F13:F21)</f>
        <v>0</v>
      </c>
      <c r="G22" s="6"/>
    </row>
    <row r="23" spans="1:14" s="16" customFormat="1" ht="17.149999999999999" customHeight="1" x14ac:dyDescent="0.25"/>
    <row r="24" spans="1:14" x14ac:dyDescent="0.25">
      <c r="A24" s="5" t="s">
        <v>4</v>
      </c>
      <c r="B24" s="5"/>
      <c r="C24" s="5"/>
      <c r="D24" s="5"/>
      <c r="E24" s="5"/>
      <c r="F24" s="5"/>
      <c r="G24" s="5"/>
    </row>
    <row r="25" spans="1:14" s="19" customFormat="1" ht="4.5" x14ac:dyDescent="0.25"/>
    <row r="26" spans="1:14" s="19" customFormat="1" ht="13.9" customHeight="1" x14ac:dyDescent="0.25">
      <c r="A26" s="110" t="s">
        <v>92</v>
      </c>
      <c r="B26" s="110"/>
      <c r="C26" s="110"/>
      <c r="D26" s="110"/>
      <c r="E26" s="110"/>
      <c r="F26" s="110"/>
      <c r="G26" s="110"/>
    </row>
    <row r="27" spans="1:14" ht="33.65" customHeight="1" x14ac:dyDescent="0.25">
      <c r="A27" s="21" t="s">
        <v>5</v>
      </c>
      <c r="B27" s="3" t="s">
        <v>6</v>
      </c>
      <c r="C27" s="3" t="s">
        <v>7</v>
      </c>
      <c r="D27" s="3" t="s">
        <v>8</v>
      </c>
      <c r="E27" s="3" t="s">
        <v>9</v>
      </c>
      <c r="F27" s="3" t="s">
        <v>10</v>
      </c>
      <c r="G27" s="3" t="s">
        <v>11</v>
      </c>
    </row>
    <row r="28" spans="1:14" x14ac:dyDescent="0.25">
      <c r="A28" s="12" t="s">
        <v>12</v>
      </c>
      <c r="B28" s="22" t="str">
        <f>IFERROR(VLOOKUP(A28,'List of key experts'!$B$12:$D$35,3,0)&amp;" "&amp;VLOOKUP(A28,'List of key experts'!$B$12:$D$35,2,0),"N.N.")</f>
        <v xml:space="preserve"> </v>
      </c>
      <c r="C28" s="8" t="s">
        <v>13</v>
      </c>
      <c r="D28" s="10">
        <v>30</v>
      </c>
      <c r="E28" s="50"/>
      <c r="F28" s="51">
        <f>D28*E28</f>
        <v>0</v>
      </c>
      <c r="G28" s="12"/>
    </row>
    <row r="29" spans="1:14" x14ac:dyDescent="0.25">
      <c r="A29" s="12" t="s">
        <v>14</v>
      </c>
      <c r="B29" s="22" t="str">
        <f>IFERROR(VLOOKUP(A29,'List of key experts'!$B$12:$D$35,3,0)&amp;" "&amp;VLOOKUP(A29,'List of key experts'!$B$12:$D$35,2,0),"N.N.")</f>
        <v xml:space="preserve">  </v>
      </c>
      <c r="C29" s="8" t="s">
        <v>13</v>
      </c>
      <c r="D29" s="10">
        <v>90</v>
      </c>
      <c r="E29" s="50"/>
      <c r="F29" s="51">
        <f t="shared" ref="F29:F38" si="1">D29*E29</f>
        <v>0</v>
      </c>
      <c r="G29" s="12"/>
    </row>
    <row r="30" spans="1:14" outlineLevel="1" x14ac:dyDescent="0.25">
      <c r="A30" s="12" t="s">
        <v>42</v>
      </c>
      <c r="B30" s="22" t="str">
        <f>IFERROR(VLOOKUP(A30,'List of key experts'!$B$12:$D$35,3,0)&amp;" "&amp;VLOOKUP(A30,'List of key experts'!$B$12:$D$35,2,0),"N.N.")</f>
        <v xml:space="preserve"> </v>
      </c>
      <c r="C30" s="8" t="s">
        <v>13</v>
      </c>
      <c r="D30" s="10">
        <v>60</v>
      </c>
      <c r="E30" s="50"/>
      <c r="F30" s="51">
        <f t="shared" si="1"/>
        <v>0</v>
      </c>
      <c r="G30" s="12"/>
    </row>
    <row r="31" spans="1:14" outlineLevel="1" x14ac:dyDescent="0.25">
      <c r="A31" s="12" t="s">
        <v>43</v>
      </c>
      <c r="B31" s="22" t="str">
        <f>IFERROR(VLOOKUP(A31,'List of key experts'!$B$12:$D$35,3,0)&amp;" "&amp;VLOOKUP(A31,'List of key experts'!$B$12:$D$35,2,0),"N.N.")</f>
        <v xml:space="preserve"> </v>
      </c>
      <c r="C31" s="8" t="s">
        <v>13</v>
      </c>
      <c r="D31" s="10">
        <v>40</v>
      </c>
      <c r="E31" s="50"/>
      <c r="F31" s="51">
        <f t="shared" si="1"/>
        <v>0</v>
      </c>
      <c r="G31" s="12"/>
    </row>
    <row r="32" spans="1:14" hidden="1" outlineLevel="1" x14ac:dyDescent="0.25">
      <c r="A32" s="12" t="s">
        <v>44</v>
      </c>
      <c r="B32" s="22" t="str">
        <f>IFERROR(VLOOKUP(A32,'List of key experts'!$B$12:$D$35,3,0)&amp;" "&amp;VLOOKUP(A32,'List of key experts'!$B$12:$D$35,2,0),"N.N.")</f>
        <v xml:space="preserve"> </v>
      </c>
      <c r="C32" s="8" t="s">
        <v>13</v>
      </c>
      <c r="D32" s="10"/>
      <c r="E32" s="50"/>
      <c r="F32" s="51">
        <f t="shared" si="1"/>
        <v>0</v>
      </c>
      <c r="G32" s="12"/>
    </row>
    <row r="33" spans="1:7" hidden="1" outlineLevel="1" x14ac:dyDescent="0.25">
      <c r="A33" s="12" t="s">
        <v>45</v>
      </c>
      <c r="B33" s="22" t="str">
        <f>IFERROR(VLOOKUP(A33,'List of key experts'!$B$12:$D$35,3,0)&amp;" "&amp;VLOOKUP(A33,'List of key experts'!$B$12:$D$35,2,0),"N.N.")</f>
        <v xml:space="preserve"> </v>
      </c>
      <c r="C33" s="8" t="s">
        <v>13</v>
      </c>
      <c r="D33" s="10"/>
      <c r="E33" s="50"/>
      <c r="F33" s="51">
        <f t="shared" si="1"/>
        <v>0</v>
      </c>
      <c r="G33" s="12"/>
    </row>
    <row r="34" spans="1:7" hidden="1" outlineLevel="1" x14ac:dyDescent="0.25">
      <c r="A34" s="12" t="s">
        <v>56</v>
      </c>
      <c r="B34" s="22" t="str">
        <f>IFERROR(VLOOKUP(A34,'List of key experts'!$B$12:$D$35,3,0)&amp;" "&amp;VLOOKUP(A34,'List of key experts'!$B$12:$D$35,2,0),"N.N.")</f>
        <v>N.N.</v>
      </c>
      <c r="C34" s="8" t="s">
        <v>13</v>
      </c>
      <c r="D34" s="10"/>
      <c r="E34" s="50"/>
      <c r="F34" s="51">
        <f t="shared" si="1"/>
        <v>0</v>
      </c>
      <c r="G34" s="12"/>
    </row>
    <row r="35" spans="1:7" hidden="1" outlineLevel="1" x14ac:dyDescent="0.25">
      <c r="A35" s="12" t="s">
        <v>57</v>
      </c>
      <c r="B35" s="22" t="str">
        <f>IFERROR(VLOOKUP(A35,'List of key experts'!$B$12:$D$35,3,0)&amp;" "&amp;VLOOKUP(A35,'List of key experts'!$B$12:$D$35,2,0),"N.N.")</f>
        <v>N.N.</v>
      </c>
      <c r="C35" s="8" t="s">
        <v>13</v>
      </c>
      <c r="D35" s="10"/>
      <c r="E35" s="50"/>
      <c r="F35" s="51">
        <f t="shared" ref="F35" si="2">D35*E35</f>
        <v>0</v>
      </c>
      <c r="G35" s="12"/>
    </row>
    <row r="36" spans="1:7" hidden="1" outlineLevel="1" x14ac:dyDescent="0.25">
      <c r="A36" s="12" t="s">
        <v>58</v>
      </c>
      <c r="B36" s="22" t="str">
        <f>IFERROR(VLOOKUP(A36,'List of key experts'!$B$12:$D$35,3,0)&amp;" "&amp;VLOOKUP(A36,'List of key experts'!$B$12:$D$35,2,0),"N.N.")</f>
        <v>N.N.</v>
      </c>
      <c r="C36" s="8" t="s">
        <v>13</v>
      </c>
      <c r="D36" s="10"/>
      <c r="E36" s="50"/>
      <c r="F36" s="51">
        <f t="shared" si="1"/>
        <v>0</v>
      </c>
      <c r="G36" s="12"/>
    </row>
    <row r="37" spans="1:7" hidden="1" outlineLevel="1" x14ac:dyDescent="0.25">
      <c r="A37" s="12" t="s">
        <v>69</v>
      </c>
      <c r="B37" s="22" t="str">
        <f>IFERROR(VLOOKUP(A37,'List of key experts'!$B$12:$D$35,3,0)&amp;" "&amp;VLOOKUP(A37,'List of key experts'!$B$12:$D$35,2,0),"N.N.")</f>
        <v>N.N.</v>
      </c>
      <c r="C37" s="8" t="s">
        <v>13</v>
      </c>
      <c r="D37" s="10"/>
      <c r="E37" s="50"/>
      <c r="F37" s="51">
        <f t="shared" ref="F37" si="3">D37*E37</f>
        <v>0</v>
      </c>
      <c r="G37" s="12"/>
    </row>
    <row r="38" spans="1:7" hidden="1" outlineLevel="1" x14ac:dyDescent="0.25">
      <c r="A38" s="12" t="s">
        <v>70</v>
      </c>
      <c r="B38" s="22" t="str">
        <f>IFERROR(VLOOKUP(A38,'List of key experts'!$B$12:$D$35,3,0)&amp;" "&amp;VLOOKUP(A38,'List of key experts'!$B$12:$D$35,2,0),"N.N.")</f>
        <v>N.N.</v>
      </c>
      <c r="C38" s="8" t="s">
        <v>13</v>
      </c>
      <c r="D38" s="10"/>
      <c r="E38" s="50"/>
      <c r="F38" s="51">
        <f t="shared" si="1"/>
        <v>0</v>
      </c>
      <c r="G38" s="12"/>
    </row>
    <row r="39" spans="1:7" s="2" customFormat="1" ht="3.65" hidden="1" customHeight="1" outlineLevel="1" x14ac:dyDescent="0.25">
      <c r="C39" s="9"/>
    </row>
    <row r="40" spans="1:7" x14ac:dyDescent="0.25">
      <c r="A40" s="6" t="s">
        <v>15</v>
      </c>
      <c r="B40" s="6"/>
      <c r="C40" s="6"/>
      <c r="D40" s="6"/>
      <c r="E40" s="6"/>
      <c r="F40" s="52">
        <f>SUM(F28:F39)</f>
        <v>0</v>
      </c>
      <c r="G40" s="6"/>
    </row>
    <row r="41" spans="1:7" s="16" customFormat="1" ht="8" x14ac:dyDescent="0.25"/>
    <row r="42" spans="1:7" ht="23" x14ac:dyDescent="0.25">
      <c r="A42" s="21" t="s">
        <v>16</v>
      </c>
      <c r="B42" s="3" t="s">
        <v>6</v>
      </c>
      <c r="C42" s="3" t="s">
        <v>17</v>
      </c>
      <c r="D42" s="3" t="s">
        <v>18</v>
      </c>
      <c r="E42" s="3" t="s">
        <v>19</v>
      </c>
      <c r="F42" s="3" t="s">
        <v>10</v>
      </c>
      <c r="G42" s="3" t="s">
        <v>11</v>
      </c>
    </row>
    <row r="43" spans="1:7" hidden="1" x14ac:dyDescent="0.25">
      <c r="A43" s="12" t="s">
        <v>12</v>
      </c>
      <c r="B43" s="22" t="str">
        <f>IFERROR(VLOOKUP(A43,'List of key experts'!$B$12:$D$35,3,0)&amp;" "&amp;VLOOKUP(A43,'List of key experts'!$B$12:$D$35,2,0),"N.N.")</f>
        <v xml:space="preserve"> </v>
      </c>
      <c r="C43" s="8" t="s">
        <v>13</v>
      </c>
      <c r="D43" s="10"/>
      <c r="E43" s="50"/>
      <c r="F43" s="51">
        <f>D43*E43</f>
        <v>0</v>
      </c>
      <c r="G43" s="12"/>
    </row>
    <row r="44" spans="1:7" hidden="1" x14ac:dyDescent="0.25">
      <c r="A44" s="12" t="s">
        <v>14</v>
      </c>
      <c r="B44" s="22" t="str">
        <f>IFERROR(VLOOKUP(A44,'List of key experts'!$B$12:$D$35,3,0)&amp;" "&amp;VLOOKUP(A44,'List of key experts'!$B$12:$D$35,2,0),"N.N.")</f>
        <v xml:space="preserve">  </v>
      </c>
      <c r="C44" s="8" t="s">
        <v>13</v>
      </c>
      <c r="D44" s="10"/>
      <c r="E44" s="50"/>
      <c r="F44" s="51">
        <f t="shared" ref="F44:F47" si="4">D44*E44</f>
        <v>0</v>
      </c>
      <c r="G44" s="12"/>
    </row>
    <row r="45" spans="1:7" hidden="1" outlineLevel="1" x14ac:dyDescent="0.25">
      <c r="A45" s="12" t="s">
        <v>42</v>
      </c>
      <c r="B45" s="22" t="str">
        <f>IFERROR(VLOOKUP(A45,'List of key experts'!$B$12:$D$35,3,0)&amp;" "&amp;VLOOKUP(A45,'List of key experts'!$B$12:$D$35,2,0),"N.N.")</f>
        <v xml:space="preserve"> </v>
      </c>
      <c r="C45" s="8" t="s">
        <v>13</v>
      </c>
      <c r="D45" s="10"/>
      <c r="E45" s="50"/>
      <c r="F45" s="51">
        <f t="shared" si="4"/>
        <v>0</v>
      </c>
      <c r="G45" s="12"/>
    </row>
    <row r="46" spans="1:7" hidden="1" outlineLevel="1" x14ac:dyDescent="0.25">
      <c r="A46" s="12" t="s">
        <v>43</v>
      </c>
      <c r="B46" s="22" t="str">
        <f>IFERROR(VLOOKUP(A46,'List of key experts'!$B$12:$D$35,3,0)&amp;" "&amp;VLOOKUP(A46,'List of key experts'!$B$12:$D$35,2,0),"N.N.")</f>
        <v xml:space="preserve"> </v>
      </c>
      <c r="C46" s="8" t="s">
        <v>13</v>
      </c>
      <c r="D46" s="10"/>
      <c r="E46" s="50"/>
      <c r="F46" s="51">
        <f t="shared" ref="F46" si="5">D46*E46</f>
        <v>0</v>
      </c>
      <c r="G46" s="12"/>
    </row>
    <row r="47" spans="1:7" hidden="1" outlineLevel="1" x14ac:dyDescent="0.25">
      <c r="A47" s="12" t="s">
        <v>44</v>
      </c>
      <c r="B47" s="22" t="str">
        <f>IFERROR(VLOOKUP(A47,'List of key experts'!$B$12:$D$35,3,0)&amp;" "&amp;VLOOKUP(A47,'List of key experts'!$B$12:$D$35,2,0),"N.N.")</f>
        <v xml:space="preserve"> </v>
      </c>
      <c r="C47" s="8" t="s">
        <v>13</v>
      </c>
      <c r="D47" s="10"/>
      <c r="E47" s="50"/>
      <c r="F47" s="51">
        <f t="shared" si="4"/>
        <v>0</v>
      </c>
      <c r="G47" s="12"/>
    </row>
    <row r="48" spans="1:7" hidden="1" outlineLevel="1" x14ac:dyDescent="0.25">
      <c r="A48" s="12" t="s">
        <v>45</v>
      </c>
      <c r="B48" s="22" t="str">
        <f>IFERROR(VLOOKUP(A48,'List of key experts'!$B$12:$D$35,3,0)&amp;" "&amp;VLOOKUP(A48,'List of key experts'!$B$12:$D$35,2,0),"N.N.")</f>
        <v xml:space="preserve"> </v>
      </c>
      <c r="C48" s="8" t="s">
        <v>13</v>
      </c>
      <c r="D48" s="10"/>
      <c r="E48" s="50"/>
      <c r="F48" s="51">
        <f t="shared" ref="F48:F53" si="6">D48*E48</f>
        <v>0</v>
      </c>
      <c r="G48" s="12"/>
    </row>
    <row r="49" spans="1:8" hidden="1" outlineLevel="1" x14ac:dyDescent="0.25">
      <c r="A49" s="12" t="s">
        <v>56</v>
      </c>
      <c r="B49" s="22" t="str">
        <f>IFERROR(VLOOKUP(A49,'List of key experts'!$B$12:$D$35,3,0)&amp;" "&amp;VLOOKUP(A49,'List of key experts'!$B$12:$D$35,2,0),"N.N.")</f>
        <v>N.N.</v>
      </c>
      <c r="C49" s="8" t="s">
        <v>13</v>
      </c>
      <c r="D49" s="10"/>
      <c r="E49" s="50"/>
      <c r="F49" s="51">
        <f t="shared" si="6"/>
        <v>0</v>
      </c>
      <c r="G49" s="12"/>
    </row>
    <row r="50" spans="1:8" hidden="1" outlineLevel="1" x14ac:dyDescent="0.25">
      <c r="A50" s="12" t="s">
        <v>57</v>
      </c>
      <c r="B50" s="22" t="str">
        <f>IFERROR(VLOOKUP(A50,'List of key experts'!$B$12:$D$35,3,0)&amp;" "&amp;VLOOKUP(A50,'List of key experts'!$B$12:$D$35,2,0),"N.N.")</f>
        <v>N.N.</v>
      </c>
      <c r="C50" s="8" t="s">
        <v>13</v>
      </c>
      <c r="D50" s="10"/>
      <c r="E50" s="50"/>
      <c r="F50" s="51">
        <f t="shared" si="6"/>
        <v>0</v>
      </c>
      <c r="G50" s="12"/>
    </row>
    <row r="51" spans="1:8" hidden="1" outlineLevel="1" x14ac:dyDescent="0.25">
      <c r="A51" s="12" t="s">
        <v>58</v>
      </c>
      <c r="B51" s="22" t="str">
        <f>IFERROR(VLOOKUP(A51,'List of key experts'!$B$12:$D$35,3,0)&amp;" "&amp;VLOOKUP(A51,'List of key experts'!$B$12:$D$35,2,0),"N.N.")</f>
        <v>N.N.</v>
      </c>
      <c r="C51" s="8" t="s">
        <v>13</v>
      </c>
      <c r="D51" s="10"/>
      <c r="E51" s="50"/>
      <c r="F51" s="51">
        <f t="shared" si="6"/>
        <v>0</v>
      </c>
      <c r="G51" s="12"/>
    </row>
    <row r="52" spans="1:8" hidden="1" outlineLevel="1" x14ac:dyDescent="0.25">
      <c r="A52" s="12" t="s">
        <v>69</v>
      </c>
      <c r="B52" s="22" t="str">
        <f>IFERROR(VLOOKUP(A52,'List of key experts'!$B$12:$D$35,3,0)&amp;" "&amp;VLOOKUP(A52,'List of key experts'!$B$12:$D$35,2,0),"N.N.")</f>
        <v>N.N.</v>
      </c>
      <c r="C52" s="8" t="s">
        <v>13</v>
      </c>
      <c r="D52" s="10"/>
      <c r="E52" s="50"/>
      <c r="F52" s="51">
        <f t="shared" si="6"/>
        <v>0</v>
      </c>
      <c r="G52" s="12"/>
    </row>
    <row r="53" spans="1:8" hidden="1" outlineLevel="1" x14ac:dyDescent="0.25">
      <c r="A53" s="12" t="s">
        <v>70</v>
      </c>
      <c r="B53" s="22" t="str">
        <f>IFERROR(VLOOKUP(A53,'List of key experts'!$B$12:$D$35,3,0)&amp;" "&amp;VLOOKUP(A53,'List of key experts'!$B$12:$D$35,2,0),"N.N.")</f>
        <v>N.N.</v>
      </c>
      <c r="C53" s="8" t="s">
        <v>13</v>
      </c>
      <c r="D53" s="10"/>
      <c r="E53" s="50"/>
      <c r="F53" s="51">
        <f t="shared" si="6"/>
        <v>0</v>
      </c>
      <c r="G53" s="12"/>
    </row>
    <row r="54" spans="1:8" s="2" customFormat="1" ht="5.5" hidden="1" customHeight="1" outlineLevel="1" x14ac:dyDescent="0.25">
      <c r="C54" s="9"/>
    </row>
    <row r="55" spans="1:8" collapsed="1" x14ac:dyDescent="0.25">
      <c r="A55" s="6" t="s">
        <v>15</v>
      </c>
      <c r="B55" s="6"/>
      <c r="C55" s="6"/>
      <c r="D55" s="6"/>
      <c r="E55" s="6"/>
      <c r="F55" s="52">
        <f>SUM(F43:F54)</f>
        <v>0</v>
      </c>
      <c r="G55" s="6"/>
    </row>
    <row r="56" spans="1:8" s="2" customFormat="1" ht="3.5" x14ac:dyDescent="0.25"/>
    <row r="57" spans="1:8" s="16" customFormat="1" ht="8" x14ac:dyDescent="0.25"/>
    <row r="58" spans="1:8" x14ac:dyDescent="0.25">
      <c r="A58" s="5" t="s">
        <v>20</v>
      </c>
      <c r="B58" s="5"/>
      <c r="C58" s="5"/>
      <c r="D58" s="5"/>
      <c r="E58" s="5"/>
      <c r="F58" s="5"/>
      <c r="G58" s="5"/>
    </row>
    <row r="59" spans="1:8" ht="4.1500000000000004" customHeight="1" x14ac:dyDescent="0.25">
      <c r="A59" s="44"/>
      <c r="B59" s="38"/>
      <c r="C59" s="38"/>
      <c r="D59" s="38"/>
      <c r="E59" s="38"/>
      <c r="F59" s="38"/>
      <c r="G59" s="38"/>
      <c r="H59" s="38"/>
    </row>
    <row r="60" spans="1:8" x14ac:dyDescent="0.25">
      <c r="A60" s="111" t="s">
        <v>93</v>
      </c>
      <c r="B60" s="111"/>
      <c r="C60" s="111"/>
      <c r="D60" s="111"/>
      <c r="E60" s="111"/>
      <c r="F60" s="111"/>
      <c r="G60" s="111"/>
      <c r="H60" s="38"/>
    </row>
    <row r="61" spans="1:8" x14ac:dyDescent="0.25">
      <c r="A61" s="44" t="s">
        <v>21</v>
      </c>
      <c r="B61" s="38"/>
      <c r="C61" s="38"/>
      <c r="D61" s="38"/>
      <c r="E61" s="38"/>
      <c r="F61" s="38"/>
      <c r="G61" s="38"/>
      <c r="H61" s="38"/>
    </row>
    <row r="62" spans="1:8" ht="24" customHeight="1" x14ac:dyDescent="0.25">
      <c r="A62" s="104" t="s">
        <v>85</v>
      </c>
      <c r="B62" s="104"/>
      <c r="C62" s="104"/>
      <c r="D62" s="104"/>
      <c r="E62" s="104"/>
      <c r="F62" s="104"/>
      <c r="G62" s="104"/>
      <c r="H62" s="23"/>
    </row>
    <row r="63" spans="1:8" ht="23" x14ac:dyDescent="0.25">
      <c r="A63" s="3" t="s">
        <v>22</v>
      </c>
      <c r="B63" s="3" t="s">
        <v>23</v>
      </c>
      <c r="C63" s="3" t="s">
        <v>7</v>
      </c>
      <c r="D63" s="3" t="s">
        <v>18</v>
      </c>
      <c r="E63" s="3" t="s">
        <v>24</v>
      </c>
      <c r="F63" s="3" t="s">
        <v>10</v>
      </c>
      <c r="G63" s="3" t="s">
        <v>11</v>
      </c>
    </row>
    <row r="64" spans="1:8" hidden="1" outlineLevel="1" x14ac:dyDescent="0.25">
      <c r="A64" s="12" t="s">
        <v>90</v>
      </c>
      <c r="B64" s="12"/>
      <c r="C64" s="12" t="s">
        <v>25</v>
      </c>
      <c r="D64" s="10"/>
      <c r="E64" s="50"/>
      <c r="F64" s="51">
        <f>D64*E64</f>
        <v>0</v>
      </c>
      <c r="G64" s="12"/>
    </row>
    <row r="65" spans="1:7" outlineLevel="1" x14ac:dyDescent="0.25">
      <c r="A65" s="12" t="s">
        <v>76</v>
      </c>
      <c r="B65" s="12"/>
      <c r="C65" s="12" t="s">
        <v>48</v>
      </c>
      <c r="D65" s="10">
        <v>2</v>
      </c>
      <c r="E65" s="50"/>
      <c r="F65" s="51">
        <f t="shared" ref="F65:F70" si="7">D65*E65</f>
        <v>0</v>
      </c>
      <c r="G65" s="12" t="s">
        <v>97</v>
      </c>
    </row>
    <row r="66" spans="1:7" outlineLevel="1" x14ac:dyDescent="0.25">
      <c r="A66" s="12" t="s">
        <v>75</v>
      </c>
      <c r="B66" s="12"/>
      <c r="C66" s="12" t="s">
        <v>48</v>
      </c>
      <c r="D66" s="10">
        <v>4</v>
      </c>
      <c r="E66" s="50"/>
      <c r="F66" s="51">
        <f t="shared" si="7"/>
        <v>0</v>
      </c>
      <c r="G66" s="12" t="s">
        <v>97</v>
      </c>
    </row>
    <row r="67" spans="1:7" ht="12" customHeight="1" outlineLevel="1" x14ac:dyDescent="0.25">
      <c r="A67" s="47" t="s">
        <v>74</v>
      </c>
      <c r="B67" s="48"/>
      <c r="C67" s="46" t="s">
        <v>48</v>
      </c>
      <c r="D67" s="10">
        <v>12</v>
      </c>
      <c r="E67" s="50">
        <v>50</v>
      </c>
      <c r="F67" s="51">
        <f t="shared" si="7"/>
        <v>600</v>
      </c>
      <c r="G67" s="12" t="s">
        <v>97</v>
      </c>
    </row>
    <row r="68" spans="1:7" ht="12" customHeight="1" outlineLevel="1" x14ac:dyDescent="0.25">
      <c r="A68" s="12" t="s">
        <v>98</v>
      </c>
      <c r="B68" s="12"/>
      <c r="C68" s="12" t="s">
        <v>48</v>
      </c>
      <c r="D68" s="10">
        <v>10</v>
      </c>
      <c r="E68" s="50"/>
      <c r="F68" s="51">
        <f t="shared" si="7"/>
        <v>0</v>
      </c>
      <c r="G68" s="12" t="s">
        <v>97</v>
      </c>
    </row>
    <row r="69" spans="1:7" outlineLevel="1" x14ac:dyDescent="0.25">
      <c r="A69" s="12" t="s">
        <v>87</v>
      </c>
      <c r="B69" s="12"/>
      <c r="C69" s="12" t="s">
        <v>47</v>
      </c>
      <c r="D69" s="10">
        <v>8</v>
      </c>
      <c r="E69" s="50">
        <v>36</v>
      </c>
      <c r="F69" s="51">
        <f t="shared" si="7"/>
        <v>288</v>
      </c>
      <c r="G69" s="12" t="s">
        <v>97</v>
      </c>
    </row>
    <row r="70" spans="1:7" ht="11.5" customHeight="1" outlineLevel="1" x14ac:dyDescent="0.25">
      <c r="A70" s="12" t="s">
        <v>91</v>
      </c>
      <c r="B70" s="12"/>
      <c r="C70" s="12" t="s">
        <v>48</v>
      </c>
      <c r="D70" s="10">
        <v>8</v>
      </c>
      <c r="E70" s="50">
        <v>218</v>
      </c>
      <c r="F70" s="51">
        <f t="shared" si="7"/>
        <v>1744</v>
      </c>
      <c r="G70" s="12" t="s">
        <v>97</v>
      </c>
    </row>
    <row r="71" spans="1:7" outlineLevel="1" x14ac:dyDescent="0.25">
      <c r="A71" s="12" t="s">
        <v>26</v>
      </c>
      <c r="B71" s="12"/>
      <c r="C71" s="12" t="s">
        <v>48</v>
      </c>
      <c r="D71" s="10">
        <v>1</v>
      </c>
      <c r="E71" s="50">
        <v>400</v>
      </c>
      <c r="F71" s="51">
        <f t="shared" ref="F71:F77" si="8">D71*E71</f>
        <v>400</v>
      </c>
      <c r="G71" s="12" t="s">
        <v>97</v>
      </c>
    </row>
    <row r="72" spans="1:7" hidden="1" outlineLevel="1" x14ac:dyDescent="0.25">
      <c r="A72" s="12" t="s">
        <v>26</v>
      </c>
      <c r="B72" s="12"/>
      <c r="C72" s="12" t="s">
        <v>25</v>
      </c>
      <c r="D72" s="10"/>
      <c r="E72" s="50"/>
      <c r="F72" s="51">
        <f t="shared" ref="F72:F74" si="9">D72*E72</f>
        <v>0</v>
      </c>
      <c r="G72" s="12"/>
    </row>
    <row r="73" spans="1:7" hidden="1" outlineLevel="1" x14ac:dyDescent="0.25">
      <c r="A73" s="12" t="s">
        <v>26</v>
      </c>
      <c r="B73" s="12"/>
      <c r="C73" s="12" t="s">
        <v>25</v>
      </c>
      <c r="D73" s="10"/>
      <c r="E73" s="50"/>
      <c r="F73" s="51">
        <f t="shared" si="9"/>
        <v>0</v>
      </c>
      <c r="G73" s="12"/>
    </row>
    <row r="74" spans="1:7" hidden="1" outlineLevel="1" x14ac:dyDescent="0.25">
      <c r="A74" s="12" t="s">
        <v>26</v>
      </c>
      <c r="B74" s="12"/>
      <c r="C74" s="12" t="s">
        <v>25</v>
      </c>
      <c r="D74" s="10"/>
      <c r="E74" s="50"/>
      <c r="F74" s="51">
        <f t="shared" si="9"/>
        <v>0</v>
      </c>
      <c r="G74" s="12"/>
    </row>
    <row r="75" spans="1:7" hidden="1" outlineLevel="1" x14ac:dyDescent="0.25">
      <c r="A75" s="12"/>
      <c r="B75" s="12"/>
      <c r="C75" s="12" t="s">
        <v>25</v>
      </c>
      <c r="D75" s="10"/>
      <c r="E75" s="50"/>
      <c r="F75" s="51">
        <f t="shared" si="8"/>
        <v>0</v>
      </c>
      <c r="G75" s="12"/>
    </row>
    <row r="76" spans="1:7" hidden="1" outlineLevel="1" x14ac:dyDescent="0.25">
      <c r="A76" s="12"/>
      <c r="B76" s="12"/>
      <c r="C76" s="12" t="s">
        <v>25</v>
      </c>
      <c r="D76" s="10"/>
      <c r="E76" s="50"/>
      <c r="F76" s="51">
        <f t="shared" si="8"/>
        <v>0</v>
      </c>
      <c r="G76" s="12"/>
    </row>
    <row r="77" spans="1:7" hidden="1" outlineLevel="1" x14ac:dyDescent="0.25">
      <c r="A77" s="12"/>
      <c r="B77" s="12"/>
      <c r="C77" s="12" t="s">
        <v>25</v>
      </c>
      <c r="D77" s="10"/>
      <c r="E77" s="50"/>
      <c r="F77" s="51">
        <f t="shared" si="8"/>
        <v>0</v>
      </c>
      <c r="G77" s="12"/>
    </row>
    <row r="78" spans="1:7" s="2" customFormat="1" ht="5.5" hidden="1" customHeight="1" outlineLevel="1" x14ac:dyDescent="0.25">
      <c r="C78" s="9"/>
    </row>
    <row r="79" spans="1:7" x14ac:dyDescent="0.25">
      <c r="A79" s="6" t="s">
        <v>15</v>
      </c>
      <c r="B79" s="6"/>
      <c r="C79" s="6"/>
      <c r="D79" s="6"/>
      <c r="E79" s="6"/>
      <c r="F79" s="52">
        <f>SUM(F64:F78)</f>
        <v>3032</v>
      </c>
      <c r="G79" s="6"/>
    </row>
    <row r="80" spans="1:7" s="16" customFormat="1" ht="8" x14ac:dyDescent="0.25"/>
    <row r="81" spans="1:7" x14ac:dyDescent="0.25">
      <c r="A81" s="5" t="s">
        <v>27</v>
      </c>
      <c r="B81" s="5"/>
      <c r="C81" s="5"/>
      <c r="D81" s="5"/>
      <c r="E81" s="5"/>
      <c r="F81" s="5"/>
      <c r="G81" s="5"/>
    </row>
    <row r="82" spans="1:7" s="19" customFormat="1" ht="4.5" outlineLevel="1" x14ac:dyDescent="0.25"/>
    <row r="83" spans="1:7" s="19" customFormat="1" ht="13.9" customHeight="1" outlineLevel="1" x14ac:dyDescent="0.25">
      <c r="A83" s="99" t="s">
        <v>93</v>
      </c>
      <c r="B83" s="99"/>
      <c r="C83" s="99"/>
      <c r="D83" s="99"/>
      <c r="E83" s="99"/>
      <c r="F83" s="99"/>
      <c r="G83" s="99"/>
    </row>
    <row r="84" spans="1:7" outlineLevel="1" x14ac:dyDescent="0.25">
      <c r="A84" s="3" t="s">
        <v>50</v>
      </c>
      <c r="B84" s="3"/>
      <c r="C84" s="3" t="s">
        <v>64</v>
      </c>
      <c r="D84" s="3" t="s">
        <v>65</v>
      </c>
      <c r="E84" s="3" t="s">
        <v>24</v>
      </c>
      <c r="F84" s="3" t="s">
        <v>66</v>
      </c>
      <c r="G84" s="3" t="s">
        <v>11</v>
      </c>
    </row>
    <row r="85" spans="1:7" hidden="1" outlineLevel="1" x14ac:dyDescent="0.25">
      <c r="A85" s="45" t="s">
        <v>59</v>
      </c>
      <c r="B85" s="7"/>
      <c r="C85" s="12" t="s">
        <v>25</v>
      </c>
      <c r="D85" s="10"/>
      <c r="E85" s="50"/>
      <c r="F85" s="51">
        <f>D85*E85</f>
        <v>0</v>
      </c>
      <c r="G85" s="12"/>
    </row>
    <row r="86" spans="1:7" hidden="1" outlineLevel="1" x14ac:dyDescent="0.25">
      <c r="A86" s="12" t="s">
        <v>63</v>
      </c>
      <c r="B86" s="7"/>
      <c r="C86" s="12" t="s">
        <v>25</v>
      </c>
      <c r="D86" s="10"/>
      <c r="E86" s="50"/>
      <c r="F86" s="51">
        <f t="shared" ref="F86:F89" si="10">D86*E86</f>
        <v>0</v>
      </c>
      <c r="G86" s="12"/>
    </row>
    <row r="87" spans="1:7" ht="23" hidden="1" outlineLevel="1" x14ac:dyDescent="0.25">
      <c r="A87" s="12" t="s">
        <v>95</v>
      </c>
      <c r="B87" s="7"/>
      <c r="C87" s="12" t="s">
        <v>25</v>
      </c>
      <c r="D87" s="10"/>
      <c r="E87" s="50"/>
      <c r="F87" s="51">
        <f t="shared" si="10"/>
        <v>0</v>
      </c>
      <c r="G87" s="12"/>
    </row>
    <row r="88" spans="1:7" hidden="1" outlineLevel="1" x14ac:dyDescent="0.25">
      <c r="A88" s="12" t="s">
        <v>55</v>
      </c>
      <c r="B88" s="7"/>
      <c r="C88" s="12" t="s">
        <v>25</v>
      </c>
      <c r="D88" s="10"/>
      <c r="E88" s="50"/>
      <c r="F88" s="51">
        <f>D88*E88</f>
        <v>0</v>
      </c>
      <c r="G88" s="12"/>
    </row>
    <row r="89" spans="1:7" hidden="1" outlineLevel="1" x14ac:dyDescent="0.25">
      <c r="A89" s="11" t="s">
        <v>62</v>
      </c>
      <c r="B89" s="7"/>
      <c r="C89" s="7" t="s">
        <v>48</v>
      </c>
      <c r="D89" s="10"/>
      <c r="E89" s="50"/>
      <c r="F89" s="51">
        <f t="shared" si="10"/>
        <v>0</v>
      </c>
      <c r="G89" s="12"/>
    </row>
    <row r="90" spans="1:7" ht="11.5" customHeight="1" outlineLevel="1" x14ac:dyDescent="0.25">
      <c r="A90" s="49" t="s">
        <v>61</v>
      </c>
      <c r="B90" s="7"/>
      <c r="C90" s="7" t="s">
        <v>48</v>
      </c>
      <c r="D90" s="10">
        <v>1</v>
      </c>
      <c r="E90" s="50">
        <v>5000</v>
      </c>
      <c r="F90" s="51">
        <f>D90*E90</f>
        <v>5000</v>
      </c>
      <c r="G90" s="12" t="s">
        <v>97</v>
      </c>
    </row>
    <row r="91" spans="1:7" ht="11.5" customHeight="1" outlineLevel="1" x14ac:dyDescent="0.25">
      <c r="A91" s="45" t="s">
        <v>99</v>
      </c>
      <c r="B91" s="7"/>
      <c r="C91" s="12" t="s">
        <v>48</v>
      </c>
      <c r="D91" s="10">
        <v>1</v>
      </c>
      <c r="E91" s="50">
        <v>5000</v>
      </c>
      <c r="F91" s="51">
        <f>D91*E91</f>
        <v>5000</v>
      </c>
      <c r="G91" s="12" t="s">
        <v>97</v>
      </c>
    </row>
    <row r="92" spans="1:7" hidden="1" outlineLevel="1" x14ac:dyDescent="0.25">
      <c r="A92" s="45" t="s">
        <v>60</v>
      </c>
      <c r="B92" s="7"/>
      <c r="C92" s="12" t="s">
        <v>25</v>
      </c>
      <c r="D92" s="10"/>
      <c r="E92" s="50"/>
      <c r="F92" s="51">
        <f>D92*E92</f>
        <v>0</v>
      </c>
      <c r="G92" s="12"/>
    </row>
    <row r="93" spans="1:7" hidden="1" outlineLevel="1" x14ac:dyDescent="0.25">
      <c r="A93" s="45"/>
      <c r="B93" s="7"/>
      <c r="C93" s="12" t="s">
        <v>25</v>
      </c>
      <c r="D93" s="10"/>
      <c r="E93" s="50"/>
      <c r="F93" s="51">
        <f>D93*E93</f>
        <v>0</v>
      </c>
      <c r="G93" s="12"/>
    </row>
    <row r="94" spans="1:7" hidden="1" outlineLevel="1" x14ac:dyDescent="0.25">
      <c r="A94" s="45"/>
      <c r="B94" s="7"/>
      <c r="C94" s="12" t="s">
        <v>25</v>
      </c>
      <c r="D94" s="10"/>
      <c r="E94" s="50"/>
      <c r="F94" s="51">
        <f>D94*E94</f>
        <v>0</v>
      </c>
      <c r="G94" s="12"/>
    </row>
    <row r="95" spans="1:7" hidden="1" outlineLevel="1" x14ac:dyDescent="0.25">
      <c r="A95" s="45"/>
      <c r="B95" s="7"/>
      <c r="C95" s="12" t="s">
        <v>25</v>
      </c>
      <c r="D95" s="10"/>
      <c r="E95" s="50"/>
      <c r="F95" s="51">
        <f t="shared" ref="F95:F97" si="11">D95*E95</f>
        <v>0</v>
      </c>
      <c r="G95" s="12"/>
    </row>
    <row r="96" spans="1:7" hidden="1" outlineLevel="1" x14ac:dyDescent="0.25">
      <c r="A96" s="45"/>
      <c r="B96" s="7"/>
      <c r="C96" s="12" t="s">
        <v>25</v>
      </c>
      <c r="D96" s="10"/>
      <c r="E96" s="50"/>
      <c r="F96" s="51">
        <f t="shared" si="11"/>
        <v>0</v>
      </c>
      <c r="G96" s="12"/>
    </row>
    <row r="97" spans="1:7" hidden="1" outlineLevel="1" x14ac:dyDescent="0.25">
      <c r="A97" s="45"/>
      <c r="B97" s="7"/>
      <c r="C97" s="12" t="s">
        <v>25</v>
      </c>
      <c r="D97" s="10"/>
      <c r="E97" s="50"/>
      <c r="F97" s="51">
        <f t="shared" si="11"/>
        <v>0</v>
      </c>
      <c r="G97" s="12"/>
    </row>
    <row r="98" spans="1:7" s="2" customFormat="1" ht="5.5" hidden="1" customHeight="1" outlineLevel="1" x14ac:dyDescent="0.25"/>
    <row r="99" spans="1:7" x14ac:dyDescent="0.25">
      <c r="A99" s="6" t="s">
        <v>15</v>
      </c>
      <c r="B99" s="6"/>
      <c r="C99" s="6"/>
      <c r="D99" s="6"/>
      <c r="E99" s="6"/>
      <c r="F99" s="52">
        <f>SUM(F85:F98)</f>
        <v>10000</v>
      </c>
      <c r="G99" s="6"/>
    </row>
    <row r="100" spans="1:7" s="16" customFormat="1" ht="25.9" customHeight="1" x14ac:dyDescent="0.25">
      <c r="A100" s="100" t="s">
        <v>96</v>
      </c>
      <c r="B100" s="101"/>
      <c r="C100" s="101"/>
      <c r="D100" s="101"/>
      <c r="E100" s="92">
        <v>0</v>
      </c>
      <c r="F100" s="87">
        <f>E100*(F99+F79+F55+F40+F22)</f>
        <v>0</v>
      </c>
      <c r="G100" s="91"/>
    </row>
    <row r="101" spans="1:7" ht="7.5" customHeight="1" x14ac:dyDescent="0.25"/>
    <row r="102" spans="1:7" x14ac:dyDescent="0.25">
      <c r="A102" s="5" t="s">
        <v>28</v>
      </c>
      <c r="B102" s="5"/>
      <c r="C102" s="5"/>
      <c r="D102" s="5"/>
      <c r="E102" s="5"/>
      <c r="F102" s="5"/>
      <c r="G102" s="5"/>
    </row>
    <row r="103" spans="1:7" s="19" customFormat="1" ht="4.5" x14ac:dyDescent="0.25"/>
    <row r="104" spans="1:7" x14ac:dyDescent="0.25">
      <c r="A104" s="6" t="s">
        <v>29</v>
      </c>
      <c r="B104" s="6"/>
      <c r="C104" s="6"/>
      <c r="D104" s="6"/>
      <c r="E104" s="6"/>
      <c r="F104" s="52">
        <f>F99+F79+F55+F22+F40+F100</f>
        <v>13032</v>
      </c>
      <c r="G104" s="6"/>
    </row>
    <row r="105" spans="1:7" s="16" customFormat="1" ht="8" x14ac:dyDescent="0.25"/>
    <row r="106" spans="1:7" s="16" customFormat="1" ht="8" x14ac:dyDescent="0.25"/>
    <row r="107" spans="1:7" s="17" customFormat="1" ht="9" x14ac:dyDescent="0.25"/>
    <row r="108" spans="1:7" x14ac:dyDescent="0.25">
      <c r="A108" s="1"/>
    </row>
    <row r="109" spans="1:7" x14ac:dyDescent="0.25">
      <c r="A109" s="39"/>
      <c r="B109" s="40"/>
      <c r="C109" s="40"/>
      <c r="D109" s="40"/>
      <c r="E109" s="40"/>
      <c r="F109" s="40"/>
      <c r="G109" s="40"/>
    </row>
    <row r="110" spans="1:7" x14ac:dyDescent="0.25">
      <c r="A110" s="31"/>
      <c r="B110" s="32"/>
      <c r="C110" s="32"/>
      <c r="D110" s="32"/>
      <c r="E110" s="32"/>
      <c r="F110" s="32"/>
      <c r="G110" s="32"/>
    </row>
    <row r="111" spans="1:7" x14ac:dyDescent="0.25">
      <c r="A111" s="31"/>
      <c r="B111" s="32"/>
      <c r="C111" s="32"/>
      <c r="D111" s="32"/>
      <c r="E111" s="32"/>
      <c r="F111" s="32"/>
      <c r="G111" s="32"/>
    </row>
    <row r="112" spans="1:7" ht="34.5" x14ac:dyDescent="0.25">
      <c r="A112" s="31" t="s">
        <v>30</v>
      </c>
      <c r="B112" s="32"/>
      <c r="C112" s="32"/>
      <c r="D112" s="32"/>
      <c r="E112" s="32"/>
      <c r="F112" s="32"/>
      <c r="G112" s="32"/>
    </row>
    <row r="113" spans="1:7" ht="57.5" x14ac:dyDescent="0.25">
      <c r="A113" s="31" t="s">
        <v>31</v>
      </c>
      <c r="B113" s="32"/>
      <c r="C113" s="32"/>
      <c r="D113" s="32"/>
      <c r="E113" s="32"/>
      <c r="F113" s="32"/>
      <c r="G113" s="32"/>
    </row>
    <row r="114" spans="1:7" x14ac:dyDescent="0.25">
      <c r="A114" s="41"/>
      <c r="B114" s="32"/>
      <c r="C114" s="32"/>
      <c r="D114" s="32"/>
      <c r="E114" s="32"/>
      <c r="F114" s="32"/>
      <c r="G114" s="32"/>
    </row>
    <row r="115" spans="1:7" x14ac:dyDescent="0.25">
      <c r="A115" s="37"/>
      <c r="B115" s="37"/>
      <c r="C115" s="37"/>
      <c r="D115" s="37"/>
      <c r="E115" s="37"/>
      <c r="F115" s="37"/>
      <c r="G115" s="37"/>
    </row>
    <row r="116" spans="1:7" x14ac:dyDescent="0.25">
      <c r="A116" s="37"/>
      <c r="B116" s="37"/>
      <c r="C116" s="37"/>
      <c r="D116" s="37"/>
      <c r="E116" s="37"/>
      <c r="F116" s="37"/>
      <c r="G116" s="37"/>
    </row>
  </sheetData>
  <sheetProtection algorithmName="SHA-512" hashValue="0QQfu4BWWiMuMCF9XjElSFItUf/IeJYfmluZoukG2/KTTGXP3bhRrSz+qSLUY+qhty7dTtDNUdMtFNx1OQO2+Q==" saltValue="d+IvxxLE197qkY7cvc/tzA==" spinCount="100000" sheet="1" formatRows="0"/>
  <mergeCells count="9">
    <mergeCell ref="A83:G83"/>
    <mergeCell ref="A100:D100"/>
    <mergeCell ref="D7:G7"/>
    <mergeCell ref="A62:G62"/>
    <mergeCell ref="A1:F1"/>
    <mergeCell ref="D3:E3"/>
    <mergeCell ref="D5:G5"/>
    <mergeCell ref="A26:G26"/>
    <mergeCell ref="A60:G60"/>
  </mergeCells>
  <phoneticPr fontId="11" type="noConversion"/>
  <dataValidations count="5">
    <dataValidation type="date" operator="greaterThanOrEqual" allowBlank="1" showInputMessage="1" showErrorMessage="1" sqref="D3" xr:uid="{00000000-0002-0000-0000-000000000000}">
      <formula1>1</formula1>
    </dataValidation>
    <dataValidation type="list" allowBlank="1" showInputMessage="1" showErrorMessage="1" sqref="C85:C88 C64:C66 C91:C97 C68:C77" xr:uid="{00000000-0002-0000-0000-000001000000}">
      <formula1>Erstattungsart</formula1>
    </dataValidation>
    <dataValidation type="list" allowBlank="1" showInputMessage="1" sqref="A43:A48" xr:uid="{00000000-0002-0000-0000-000002000000}">
      <formula1>lSFK</formula1>
    </dataValidation>
    <dataValidation type="list" showInputMessage="1" sqref="A28:A38 A49:A53" xr:uid="{00000000-0002-0000-0000-000003000000}">
      <formula1>lSFK</formula1>
    </dataValidation>
    <dataValidation type="list" allowBlank="1" showInputMessage="1" showErrorMessage="1" sqref="A2" xr:uid="{70C37DED-B75C-4B4F-944A-F0F7581CC702}">
      <formula1>"PUBLIC, INTERNAL, CONFIDENTIAL, STRICTLY – CONFIDENTIAL, -"</formula1>
    </dataValidation>
  </dataValidations>
  <hyperlinks>
    <hyperlink ref="A62" r:id="rId1" xr:uid="{00000000-0004-0000-0000-000000000000}"/>
    <hyperlink ref="A62:G62" r:id="rId2" display="https://www.bundesfinanzministerium.de/Content/DE/Downloads/BMF_Schreiben/Steuerarten/Lohnsteuer/2025-12-05-steuerliche-behandlung-reisekosten-2026.html (GERMAN ONLY)" xr:uid="{505A1943-178B-49EF-A55F-241B28B8195B}"/>
  </hyperlinks>
  <pageMargins left="0.51181102362204722" right="0.51181102362204722" top="0.11811023622047245" bottom="0.39370078740157483" header="0.11811023622047245" footer="0.15748031496062992"/>
  <pageSetup paperSize="9" scale="97" fitToWidth="0" fitToHeight="2" orientation="landscape" r:id="rId3"/>
  <headerFooter differentFirst="1">
    <oddFooter>&amp;LForm-42-11-12-en&amp;C&amp;7&amp;P / &amp;N</oddFooter>
    <firstFooter>&amp;LForm-42-11-6-en</firstFooter>
  </headerFooter>
  <rowBreaks count="1" manualBreakCount="1">
    <brk id="56" max="6" man="1"/>
  </rowBreaks>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211C7-4AC3-436A-9819-DA167DC1C688}">
  <sheetPr codeName="Tabelle4"/>
  <dimension ref="A1:N116"/>
  <sheetViews>
    <sheetView showGridLines="0" zoomScaleNormal="100" workbookViewId="0">
      <selection activeCell="D3" sqref="D3:E3"/>
    </sheetView>
  </sheetViews>
  <sheetFormatPr baseColWidth="10" defaultColWidth="11.3984375" defaultRowHeight="11.5" outlineLevelRow="1" x14ac:dyDescent="0.25"/>
  <cols>
    <col min="1" max="1" width="31.8984375" customWidth="1"/>
    <col min="2" max="2" width="16.296875" customWidth="1"/>
    <col min="3" max="3" width="17.69921875" customWidth="1"/>
    <col min="4" max="4" width="9.3984375" customWidth="1"/>
    <col min="5" max="5" width="14.59765625" customWidth="1"/>
    <col min="6" max="6" width="16.09765625" customWidth="1"/>
    <col min="7" max="7" width="30.59765625" customWidth="1"/>
    <col min="8" max="8" width="2" customWidth="1"/>
    <col min="9" max="9" width="5.69921875" customWidth="1"/>
    <col min="10" max="10" width="11.3984375" customWidth="1"/>
    <col min="11" max="11" width="9.3984375" customWidth="1"/>
    <col min="12" max="12" width="5.296875" customWidth="1"/>
    <col min="14" max="14" width="34.8984375" customWidth="1"/>
  </cols>
  <sheetData>
    <row r="1" spans="1:14" ht="67.5" customHeight="1" x14ac:dyDescent="0.25">
      <c r="A1" s="105" t="s">
        <v>89</v>
      </c>
      <c r="B1" s="106"/>
      <c r="C1" s="106"/>
      <c r="D1" s="106"/>
      <c r="E1" s="106"/>
      <c r="F1" s="106"/>
      <c r="G1" s="43"/>
      <c r="H1" s="42"/>
    </row>
    <row r="2" spans="1:14" s="2" customFormat="1" ht="23.25" customHeight="1" x14ac:dyDescent="0.25">
      <c r="A2" s="85" t="s">
        <v>84</v>
      </c>
    </row>
    <row r="3" spans="1:14" ht="23.25" customHeight="1" x14ac:dyDescent="0.25">
      <c r="A3" s="25"/>
      <c r="B3" s="53"/>
      <c r="C3" s="26" t="s">
        <v>0</v>
      </c>
      <c r="D3" s="113" t="str">
        <f>IF('Price schedule | Services'!D3="","",'Price schedule | Services'!D3)</f>
        <v/>
      </c>
      <c r="E3" s="114"/>
      <c r="F3" s="26"/>
      <c r="G3" s="4"/>
    </row>
    <row r="4" spans="1:14" s="2" customFormat="1" ht="5.25" customHeight="1" x14ac:dyDescent="0.25">
      <c r="A4" s="24"/>
      <c r="C4" s="27"/>
    </row>
    <row r="5" spans="1:14" x14ac:dyDescent="0.25">
      <c r="A5" s="28"/>
      <c r="B5" s="53"/>
      <c r="C5" s="26" t="s">
        <v>1</v>
      </c>
      <c r="D5" s="115">
        <f>'Price schedule | Services'!D5</f>
        <v>0</v>
      </c>
      <c r="E5" s="116"/>
      <c r="F5" s="116"/>
      <c r="G5" s="116"/>
    </row>
    <row r="6" spans="1:14" s="2" customFormat="1" ht="3.5" x14ac:dyDescent="0.25">
      <c r="A6" s="24"/>
      <c r="C6" s="27"/>
    </row>
    <row r="7" spans="1:14" ht="34.5" customHeight="1" x14ac:dyDescent="0.25">
      <c r="A7" s="89"/>
      <c r="B7" s="90"/>
      <c r="C7" s="26" t="s">
        <v>2</v>
      </c>
      <c r="D7" s="117">
        <f>'Price schedule | Services'!D7</f>
        <v>0</v>
      </c>
      <c r="E7" s="118"/>
      <c r="F7" s="118"/>
      <c r="G7" s="118"/>
    </row>
    <row r="8" spans="1:14" s="17" customFormat="1" ht="9" x14ac:dyDescent="0.25">
      <c r="A8" s="29"/>
      <c r="B8" s="30"/>
      <c r="C8" s="30"/>
      <c r="D8" s="30"/>
      <c r="E8" s="30"/>
      <c r="F8" s="30"/>
      <c r="G8" s="30"/>
    </row>
    <row r="9" spans="1:14" x14ac:dyDescent="0.25">
      <c r="A9" s="5" t="s">
        <v>3</v>
      </c>
      <c r="B9" s="5"/>
      <c r="C9" s="5"/>
      <c r="D9" s="5"/>
      <c r="E9" s="5"/>
      <c r="F9" s="5"/>
      <c r="G9" s="5"/>
    </row>
    <row r="10" spans="1:14" s="19" customFormat="1" ht="4.5" outlineLevel="1" x14ac:dyDescent="0.25"/>
    <row r="11" spans="1:14" s="19" customFormat="1" ht="4.5" outlineLevel="1" x14ac:dyDescent="0.25"/>
    <row r="12" spans="1:14" outlineLevel="1" x14ac:dyDescent="0.25">
      <c r="A12" s="3" t="s">
        <v>22</v>
      </c>
      <c r="B12" s="33" t="s">
        <v>67</v>
      </c>
      <c r="C12" s="34"/>
      <c r="D12" s="3" t="s">
        <v>65</v>
      </c>
      <c r="E12" s="3" t="s">
        <v>9</v>
      </c>
      <c r="F12" s="3" t="s">
        <v>68</v>
      </c>
      <c r="G12" s="3" t="s">
        <v>11</v>
      </c>
    </row>
    <row r="13" spans="1:14" outlineLevel="1" x14ac:dyDescent="0.25">
      <c r="A13" s="12" t="s">
        <v>66</v>
      </c>
      <c r="B13" s="35"/>
      <c r="C13" s="36"/>
      <c r="D13" s="10"/>
      <c r="E13" s="50"/>
      <c r="F13" s="51">
        <f>D13*E13</f>
        <v>0</v>
      </c>
      <c r="G13" s="12"/>
    </row>
    <row r="14" spans="1:14" outlineLevel="1" x14ac:dyDescent="0.25">
      <c r="A14" s="12" t="s">
        <v>51</v>
      </c>
      <c r="B14" s="35"/>
      <c r="C14" s="36"/>
      <c r="D14" s="10"/>
      <c r="E14" s="50"/>
      <c r="F14" s="51">
        <f>D14*E14</f>
        <v>0</v>
      </c>
      <c r="G14" s="12"/>
      <c r="N14" s="20"/>
    </row>
    <row r="15" spans="1:14" outlineLevel="1" x14ac:dyDescent="0.25">
      <c r="A15" s="12" t="s">
        <v>52</v>
      </c>
      <c r="B15" s="35"/>
      <c r="C15" s="36"/>
      <c r="D15" s="10"/>
      <c r="E15" s="50"/>
      <c r="F15" s="51">
        <f t="shared" ref="F15:F20" si="0">D15*E15</f>
        <v>0</v>
      </c>
      <c r="G15" s="12"/>
      <c r="N15" s="20"/>
    </row>
    <row r="16" spans="1:14" outlineLevel="1" x14ac:dyDescent="0.25">
      <c r="A16" s="12" t="s">
        <v>53</v>
      </c>
      <c r="B16" s="35"/>
      <c r="C16" s="36"/>
      <c r="D16" s="10"/>
      <c r="E16" s="50"/>
      <c r="F16" s="51">
        <f t="shared" si="0"/>
        <v>0</v>
      </c>
      <c r="G16" s="12"/>
      <c r="N16" s="20"/>
    </row>
    <row r="17" spans="1:14" outlineLevel="1" x14ac:dyDescent="0.25">
      <c r="A17" s="12" t="s">
        <v>54</v>
      </c>
      <c r="B17" s="35"/>
      <c r="C17" s="36"/>
      <c r="D17" s="10"/>
      <c r="E17" s="50"/>
      <c r="F17" s="51">
        <f t="shared" si="0"/>
        <v>0</v>
      </c>
      <c r="G17" s="12"/>
      <c r="N17" s="20"/>
    </row>
    <row r="18" spans="1:14" outlineLevel="1" x14ac:dyDescent="0.25">
      <c r="A18" s="12" t="s">
        <v>71</v>
      </c>
      <c r="B18" s="35"/>
      <c r="C18" s="36"/>
      <c r="D18" s="10"/>
      <c r="E18" s="50"/>
      <c r="F18" s="51">
        <f t="shared" si="0"/>
        <v>0</v>
      </c>
      <c r="G18" s="12"/>
      <c r="N18" s="20"/>
    </row>
    <row r="19" spans="1:14" outlineLevel="1" x14ac:dyDescent="0.25">
      <c r="A19" s="12" t="s">
        <v>72</v>
      </c>
      <c r="B19" s="35"/>
      <c r="C19" s="36"/>
      <c r="D19" s="10"/>
      <c r="E19" s="50"/>
      <c r="F19" s="51">
        <f t="shared" si="0"/>
        <v>0</v>
      </c>
      <c r="G19" s="12"/>
      <c r="N19" s="20"/>
    </row>
    <row r="20" spans="1:14" outlineLevel="1" x14ac:dyDescent="0.25">
      <c r="A20" s="12" t="s">
        <v>73</v>
      </c>
      <c r="B20" s="35"/>
      <c r="C20" s="36"/>
      <c r="D20" s="10"/>
      <c r="E20" s="50"/>
      <c r="F20" s="51">
        <f t="shared" si="0"/>
        <v>0</v>
      </c>
      <c r="G20" s="12"/>
      <c r="N20" s="20"/>
    </row>
    <row r="21" spans="1:14" s="2" customFormat="1" ht="5.5" customHeight="1" outlineLevel="1" x14ac:dyDescent="0.25">
      <c r="C21" s="9"/>
    </row>
    <row r="22" spans="1:14" x14ac:dyDescent="0.25">
      <c r="A22" s="6" t="s">
        <v>15</v>
      </c>
      <c r="B22" s="6"/>
      <c r="C22" s="6"/>
      <c r="D22" s="6"/>
      <c r="E22" s="6"/>
      <c r="F22" s="52">
        <f>SUM(F13:F21)</f>
        <v>0</v>
      </c>
      <c r="G22" s="6"/>
    </row>
    <row r="23" spans="1:14" s="16" customFormat="1" ht="17.149999999999999" customHeight="1" x14ac:dyDescent="0.25"/>
    <row r="24" spans="1:14" x14ac:dyDescent="0.25">
      <c r="A24" s="5" t="s">
        <v>4</v>
      </c>
      <c r="B24" s="5"/>
      <c r="C24" s="5"/>
      <c r="D24" s="5"/>
      <c r="E24" s="5"/>
      <c r="F24" s="5"/>
      <c r="G24" s="5"/>
    </row>
    <row r="25" spans="1:14" s="19" customFormat="1" ht="13.9" customHeight="1" x14ac:dyDescent="0.25">
      <c r="A25" s="112" t="s">
        <v>92</v>
      </c>
      <c r="B25" s="112"/>
      <c r="C25" s="112"/>
      <c r="D25" s="112"/>
      <c r="E25" s="112"/>
      <c r="F25" s="112"/>
      <c r="G25" s="112"/>
    </row>
    <row r="26" spans="1:14" s="19" customFormat="1" ht="4.5" x14ac:dyDescent="0.25"/>
    <row r="27" spans="1:14" ht="34.5" x14ac:dyDescent="0.25">
      <c r="A27" s="21" t="s">
        <v>5</v>
      </c>
      <c r="B27" s="3" t="s">
        <v>6</v>
      </c>
      <c r="C27" s="3" t="s">
        <v>7</v>
      </c>
      <c r="D27" s="3" t="s">
        <v>8</v>
      </c>
      <c r="E27" s="3" t="s">
        <v>9</v>
      </c>
      <c r="F27" s="3" t="s">
        <v>10</v>
      </c>
      <c r="G27" s="3" t="s">
        <v>11</v>
      </c>
    </row>
    <row r="28" spans="1:14" x14ac:dyDescent="0.25">
      <c r="A28" s="12" t="s">
        <v>12</v>
      </c>
      <c r="B28" s="22" t="str">
        <f>IFERROR(VLOOKUP(A28,'List of key experts'!$B$12:$D$35,3,0)&amp;" "&amp;VLOOKUP(A28,'List of key experts'!$B$12:$D$35,2,0),"N.N.")</f>
        <v xml:space="preserve"> </v>
      </c>
      <c r="C28" s="8" t="s">
        <v>13</v>
      </c>
      <c r="D28" s="10"/>
      <c r="E28" s="50"/>
      <c r="F28" s="51">
        <f>D28*E28</f>
        <v>0</v>
      </c>
      <c r="G28" s="12"/>
    </row>
    <row r="29" spans="1:14" x14ac:dyDescent="0.25">
      <c r="A29" s="12" t="s">
        <v>14</v>
      </c>
      <c r="B29" s="22" t="str">
        <f>IFERROR(VLOOKUP(A29,'List of key experts'!$B$12:$D$35,3,0)&amp;" "&amp;VLOOKUP(A29,'List of key experts'!$B$12:$D$35,2,0),"N.N.")</f>
        <v xml:space="preserve">  </v>
      </c>
      <c r="C29" s="8" t="s">
        <v>13</v>
      </c>
      <c r="D29" s="10"/>
      <c r="E29" s="50"/>
      <c r="F29" s="51">
        <f t="shared" ref="F29:F38" si="1">D29*E29</f>
        <v>0</v>
      </c>
      <c r="G29" s="12"/>
    </row>
    <row r="30" spans="1:14" outlineLevel="1" x14ac:dyDescent="0.25">
      <c r="A30" s="12" t="s">
        <v>42</v>
      </c>
      <c r="B30" s="22" t="str">
        <f>IFERROR(VLOOKUP(A30,'List of key experts'!$B$12:$D$35,3,0)&amp;" "&amp;VLOOKUP(A30,'List of key experts'!$B$12:$D$35,2,0),"N.N.")</f>
        <v xml:space="preserve"> </v>
      </c>
      <c r="C30" s="8" t="s">
        <v>13</v>
      </c>
      <c r="D30" s="10"/>
      <c r="E30" s="50"/>
      <c r="F30" s="51">
        <f t="shared" si="1"/>
        <v>0</v>
      </c>
      <c r="G30" s="12"/>
    </row>
    <row r="31" spans="1:14" outlineLevel="1" x14ac:dyDescent="0.25">
      <c r="A31" s="12" t="s">
        <v>43</v>
      </c>
      <c r="B31" s="22" t="str">
        <f>IFERROR(VLOOKUP(A31,'List of key experts'!$B$12:$D$35,3,0)&amp;" "&amp;VLOOKUP(A31,'List of key experts'!$B$12:$D$35,2,0),"N.N.")</f>
        <v xml:space="preserve"> </v>
      </c>
      <c r="C31" s="8" t="s">
        <v>13</v>
      </c>
      <c r="D31" s="10"/>
      <c r="E31" s="50"/>
      <c r="F31" s="51">
        <f t="shared" si="1"/>
        <v>0</v>
      </c>
      <c r="G31" s="12"/>
    </row>
    <row r="32" spans="1:14" outlineLevel="1" x14ac:dyDescent="0.25">
      <c r="A32" s="12" t="s">
        <v>44</v>
      </c>
      <c r="B32" s="22" t="str">
        <f>IFERROR(VLOOKUP(A32,'List of key experts'!$B$12:$D$35,3,0)&amp;" "&amp;VLOOKUP(A32,'List of key experts'!$B$12:$D$35,2,0),"N.N.")</f>
        <v xml:space="preserve"> </v>
      </c>
      <c r="C32" s="8" t="s">
        <v>13</v>
      </c>
      <c r="D32" s="10"/>
      <c r="E32" s="50"/>
      <c r="F32" s="51">
        <f t="shared" si="1"/>
        <v>0</v>
      </c>
      <c r="G32" s="12"/>
    </row>
    <row r="33" spans="1:7" outlineLevel="1" x14ac:dyDescent="0.25">
      <c r="A33" s="12" t="s">
        <v>45</v>
      </c>
      <c r="B33" s="22" t="str">
        <f>IFERROR(VLOOKUP(A33,'List of key experts'!$B$12:$D$35,3,0)&amp;" "&amp;VLOOKUP(A33,'List of key experts'!$B$12:$D$35,2,0),"N.N.")</f>
        <v xml:space="preserve"> </v>
      </c>
      <c r="C33" s="8" t="s">
        <v>13</v>
      </c>
      <c r="D33" s="10"/>
      <c r="E33" s="50"/>
      <c r="F33" s="51">
        <f t="shared" si="1"/>
        <v>0</v>
      </c>
      <c r="G33" s="12"/>
    </row>
    <row r="34" spans="1:7" outlineLevel="1" x14ac:dyDescent="0.25">
      <c r="A34" s="12" t="s">
        <v>56</v>
      </c>
      <c r="B34" s="22" t="str">
        <f>IFERROR(VLOOKUP(A34,'List of key experts'!$B$12:$D$35,3,0)&amp;" "&amp;VLOOKUP(A34,'List of key experts'!$B$12:$D$35,2,0),"N.N.")</f>
        <v>N.N.</v>
      </c>
      <c r="C34" s="8" t="s">
        <v>13</v>
      </c>
      <c r="D34" s="10"/>
      <c r="E34" s="50"/>
      <c r="F34" s="51">
        <f t="shared" si="1"/>
        <v>0</v>
      </c>
      <c r="G34" s="12"/>
    </row>
    <row r="35" spans="1:7" outlineLevel="1" x14ac:dyDescent="0.25">
      <c r="A35" s="12" t="s">
        <v>57</v>
      </c>
      <c r="B35" s="22" t="str">
        <f>IFERROR(VLOOKUP(A35,'List of key experts'!$B$12:$D$35,3,0)&amp;" "&amp;VLOOKUP(A35,'List of key experts'!$B$12:$D$35,2,0),"N.N.")</f>
        <v>N.N.</v>
      </c>
      <c r="C35" s="8" t="s">
        <v>13</v>
      </c>
      <c r="D35" s="10"/>
      <c r="E35" s="50"/>
      <c r="F35" s="51">
        <f t="shared" si="1"/>
        <v>0</v>
      </c>
      <c r="G35" s="12"/>
    </row>
    <row r="36" spans="1:7" outlineLevel="1" x14ac:dyDescent="0.25">
      <c r="A36" s="12" t="s">
        <v>58</v>
      </c>
      <c r="B36" s="22" t="str">
        <f>IFERROR(VLOOKUP(A36,'List of key experts'!$B$12:$D$35,3,0)&amp;" "&amp;VLOOKUP(A36,'List of key experts'!$B$12:$D$35,2,0),"N.N.")</f>
        <v>N.N.</v>
      </c>
      <c r="C36" s="8" t="s">
        <v>13</v>
      </c>
      <c r="D36" s="10"/>
      <c r="E36" s="50"/>
      <c r="F36" s="51">
        <f t="shared" si="1"/>
        <v>0</v>
      </c>
      <c r="G36" s="12"/>
    </row>
    <row r="37" spans="1:7" outlineLevel="1" x14ac:dyDescent="0.25">
      <c r="A37" s="12" t="s">
        <v>69</v>
      </c>
      <c r="B37" s="22" t="str">
        <f>IFERROR(VLOOKUP(A37,'List of key experts'!$B$12:$D$35,3,0)&amp;" "&amp;VLOOKUP(A37,'List of key experts'!$B$12:$D$35,2,0),"N.N.")</f>
        <v>N.N.</v>
      </c>
      <c r="C37" s="8" t="s">
        <v>13</v>
      </c>
      <c r="D37" s="10"/>
      <c r="E37" s="50"/>
      <c r="F37" s="51">
        <f t="shared" si="1"/>
        <v>0</v>
      </c>
      <c r="G37" s="12"/>
    </row>
    <row r="38" spans="1:7" outlineLevel="1" x14ac:dyDescent="0.25">
      <c r="A38" s="12" t="s">
        <v>70</v>
      </c>
      <c r="B38" s="22" t="str">
        <f>IFERROR(VLOOKUP(A38,'List of key experts'!$B$12:$D$35,3,0)&amp;" "&amp;VLOOKUP(A38,'List of key experts'!$B$12:$D$35,2,0),"N.N.")</f>
        <v>N.N.</v>
      </c>
      <c r="C38" s="8" t="s">
        <v>13</v>
      </c>
      <c r="D38" s="10"/>
      <c r="E38" s="50"/>
      <c r="F38" s="51">
        <f t="shared" si="1"/>
        <v>0</v>
      </c>
      <c r="G38" s="12"/>
    </row>
    <row r="39" spans="1:7" s="2" customFormat="1" ht="3.65" customHeight="1" outlineLevel="1" x14ac:dyDescent="0.25">
      <c r="C39" s="9"/>
    </row>
    <row r="40" spans="1:7" x14ac:dyDescent="0.25">
      <c r="A40" s="6" t="s">
        <v>15</v>
      </c>
      <c r="B40" s="6"/>
      <c r="C40" s="6"/>
      <c r="D40" s="6"/>
      <c r="E40" s="6"/>
      <c r="F40" s="52">
        <f>SUM(F28:F39)</f>
        <v>0</v>
      </c>
      <c r="G40" s="6"/>
    </row>
    <row r="41" spans="1:7" s="16" customFormat="1" ht="8" x14ac:dyDescent="0.25"/>
    <row r="42" spans="1:7" ht="23" x14ac:dyDescent="0.25">
      <c r="A42" s="21" t="s">
        <v>16</v>
      </c>
      <c r="B42" s="3" t="s">
        <v>6</v>
      </c>
      <c r="C42" s="3" t="s">
        <v>17</v>
      </c>
      <c r="D42" s="3" t="s">
        <v>18</v>
      </c>
      <c r="E42" s="3" t="s">
        <v>19</v>
      </c>
      <c r="F42" s="3" t="s">
        <v>10</v>
      </c>
      <c r="G42" s="3" t="s">
        <v>11</v>
      </c>
    </row>
    <row r="43" spans="1:7" x14ac:dyDescent="0.25">
      <c r="A43" s="12" t="s">
        <v>12</v>
      </c>
      <c r="B43" s="22" t="str">
        <f>IFERROR(VLOOKUP(A43,'List of key experts'!$B$12:$D$35,3,0)&amp;" "&amp;VLOOKUP(A43,'List of key experts'!$B$12:$D$35,2,0),"N.N.")</f>
        <v xml:space="preserve"> </v>
      </c>
      <c r="C43" s="8" t="s">
        <v>13</v>
      </c>
      <c r="D43" s="10"/>
      <c r="E43" s="50"/>
      <c r="F43" s="51">
        <f>D43*E43</f>
        <v>0</v>
      </c>
      <c r="G43" s="12"/>
    </row>
    <row r="44" spans="1:7" x14ac:dyDescent="0.25">
      <c r="A44" s="12" t="s">
        <v>14</v>
      </c>
      <c r="B44" s="22" t="str">
        <f>IFERROR(VLOOKUP(A44,'List of key experts'!$B$12:$D$35,3,0)&amp;" "&amp;VLOOKUP(A44,'List of key experts'!$B$12:$D$35,2,0),"N.N.")</f>
        <v xml:space="preserve">  </v>
      </c>
      <c r="C44" s="8" t="s">
        <v>13</v>
      </c>
      <c r="D44" s="10"/>
      <c r="E44" s="50"/>
      <c r="F44" s="51">
        <f t="shared" ref="F44:F53" si="2">D44*E44</f>
        <v>0</v>
      </c>
      <c r="G44" s="12"/>
    </row>
    <row r="45" spans="1:7" outlineLevel="1" x14ac:dyDescent="0.25">
      <c r="A45" s="12" t="s">
        <v>42</v>
      </c>
      <c r="B45" s="22" t="str">
        <f>IFERROR(VLOOKUP(A45,'List of key experts'!$B$12:$D$35,3,0)&amp;" "&amp;VLOOKUP(A45,'List of key experts'!$B$12:$D$35,2,0),"N.N.")</f>
        <v xml:space="preserve"> </v>
      </c>
      <c r="C45" s="8" t="s">
        <v>13</v>
      </c>
      <c r="D45" s="10"/>
      <c r="E45" s="50"/>
      <c r="F45" s="51">
        <f t="shared" si="2"/>
        <v>0</v>
      </c>
      <c r="G45" s="12"/>
    </row>
    <row r="46" spans="1:7" outlineLevel="1" x14ac:dyDescent="0.25">
      <c r="A46" s="12" t="s">
        <v>43</v>
      </c>
      <c r="B46" s="22" t="str">
        <f>IFERROR(VLOOKUP(A46,'List of key experts'!$B$12:$D$35,3,0)&amp;" "&amp;VLOOKUP(A46,'List of key experts'!$B$12:$D$35,2,0),"N.N.")</f>
        <v xml:space="preserve"> </v>
      </c>
      <c r="C46" s="8" t="s">
        <v>13</v>
      </c>
      <c r="D46" s="10"/>
      <c r="E46" s="50"/>
      <c r="F46" s="51">
        <f t="shared" si="2"/>
        <v>0</v>
      </c>
      <c r="G46" s="12"/>
    </row>
    <row r="47" spans="1:7" outlineLevel="1" x14ac:dyDescent="0.25">
      <c r="A47" s="12" t="s">
        <v>44</v>
      </c>
      <c r="B47" s="22" t="str">
        <f>IFERROR(VLOOKUP(A47,'List of key experts'!$B$12:$D$35,3,0)&amp;" "&amp;VLOOKUP(A47,'List of key experts'!$B$12:$D$35,2,0),"N.N.")</f>
        <v xml:space="preserve"> </v>
      </c>
      <c r="C47" s="8" t="s">
        <v>13</v>
      </c>
      <c r="D47" s="10"/>
      <c r="E47" s="50"/>
      <c r="F47" s="51">
        <f t="shared" si="2"/>
        <v>0</v>
      </c>
      <c r="G47" s="12"/>
    </row>
    <row r="48" spans="1:7" outlineLevel="1" x14ac:dyDescent="0.25">
      <c r="A48" s="12" t="s">
        <v>45</v>
      </c>
      <c r="B48" s="22" t="str">
        <f>IFERROR(VLOOKUP(A48,'List of key experts'!$B$12:$D$35,3,0)&amp;" "&amp;VLOOKUP(A48,'List of key experts'!$B$12:$D$35,2,0),"N.N.")</f>
        <v xml:space="preserve"> </v>
      </c>
      <c r="C48" s="8" t="s">
        <v>13</v>
      </c>
      <c r="D48" s="10"/>
      <c r="E48" s="50"/>
      <c r="F48" s="51">
        <f t="shared" si="2"/>
        <v>0</v>
      </c>
      <c r="G48" s="12"/>
    </row>
    <row r="49" spans="1:8" outlineLevel="1" x14ac:dyDescent="0.25">
      <c r="A49" s="12" t="s">
        <v>56</v>
      </c>
      <c r="B49" s="22" t="str">
        <f>IFERROR(VLOOKUP(A49,'List of key experts'!$B$12:$D$35,3,0)&amp;" "&amp;VLOOKUP(A49,'List of key experts'!$B$12:$D$35,2,0),"N.N.")</f>
        <v>N.N.</v>
      </c>
      <c r="C49" s="8" t="s">
        <v>13</v>
      </c>
      <c r="D49" s="10"/>
      <c r="E49" s="50"/>
      <c r="F49" s="51">
        <f t="shared" si="2"/>
        <v>0</v>
      </c>
      <c r="G49" s="12"/>
    </row>
    <row r="50" spans="1:8" outlineLevel="1" x14ac:dyDescent="0.25">
      <c r="A50" s="12" t="s">
        <v>57</v>
      </c>
      <c r="B50" s="22" t="str">
        <f>IFERROR(VLOOKUP(A50,'List of key experts'!$B$12:$D$35,3,0)&amp;" "&amp;VLOOKUP(A50,'List of key experts'!$B$12:$D$35,2,0),"N.N.")</f>
        <v>N.N.</v>
      </c>
      <c r="C50" s="8" t="s">
        <v>13</v>
      </c>
      <c r="D50" s="10"/>
      <c r="E50" s="50"/>
      <c r="F50" s="51">
        <f t="shared" si="2"/>
        <v>0</v>
      </c>
      <c r="G50" s="12"/>
    </row>
    <row r="51" spans="1:8" outlineLevel="1" x14ac:dyDescent="0.25">
      <c r="A51" s="12" t="s">
        <v>58</v>
      </c>
      <c r="B51" s="22" t="str">
        <f>IFERROR(VLOOKUP(A51,'List of key experts'!$B$12:$D$35,3,0)&amp;" "&amp;VLOOKUP(A51,'List of key experts'!$B$12:$D$35,2,0),"N.N.")</f>
        <v>N.N.</v>
      </c>
      <c r="C51" s="8" t="s">
        <v>13</v>
      </c>
      <c r="D51" s="10"/>
      <c r="E51" s="50"/>
      <c r="F51" s="51">
        <f t="shared" si="2"/>
        <v>0</v>
      </c>
      <c r="G51" s="12"/>
    </row>
    <row r="52" spans="1:8" outlineLevel="1" x14ac:dyDescent="0.25">
      <c r="A52" s="12" t="s">
        <v>69</v>
      </c>
      <c r="B52" s="22" t="str">
        <f>IFERROR(VLOOKUP(A52,'List of key experts'!$B$12:$D$35,3,0)&amp;" "&amp;VLOOKUP(A52,'List of key experts'!$B$12:$D$35,2,0),"N.N.")</f>
        <v>N.N.</v>
      </c>
      <c r="C52" s="8" t="s">
        <v>13</v>
      </c>
      <c r="D52" s="10"/>
      <c r="E52" s="50"/>
      <c r="F52" s="51">
        <f t="shared" si="2"/>
        <v>0</v>
      </c>
      <c r="G52" s="12"/>
    </row>
    <row r="53" spans="1:8" outlineLevel="1" x14ac:dyDescent="0.25">
      <c r="A53" s="12" t="s">
        <v>70</v>
      </c>
      <c r="B53" s="22" t="str">
        <f>IFERROR(VLOOKUP(A53,'List of key experts'!$B$12:$D$35,3,0)&amp;" "&amp;VLOOKUP(A53,'List of key experts'!$B$12:$D$35,2,0),"N.N.")</f>
        <v>N.N.</v>
      </c>
      <c r="C53" s="8" t="s">
        <v>13</v>
      </c>
      <c r="D53" s="10"/>
      <c r="E53" s="50"/>
      <c r="F53" s="51">
        <f t="shared" si="2"/>
        <v>0</v>
      </c>
      <c r="G53" s="12"/>
    </row>
    <row r="54" spans="1:8" s="2" customFormat="1" ht="5.5" customHeight="1" outlineLevel="1" x14ac:dyDescent="0.25">
      <c r="C54" s="9"/>
    </row>
    <row r="55" spans="1:8" x14ac:dyDescent="0.25">
      <c r="A55" s="6" t="s">
        <v>15</v>
      </c>
      <c r="B55" s="6"/>
      <c r="C55" s="6"/>
      <c r="D55" s="6"/>
      <c r="E55" s="6"/>
      <c r="F55" s="52">
        <f>SUM(F43:F54)</f>
        <v>0</v>
      </c>
      <c r="G55" s="6"/>
    </row>
    <row r="56" spans="1:8" s="2" customFormat="1" ht="3.5" x14ac:dyDescent="0.25"/>
    <row r="57" spans="1:8" s="16" customFormat="1" ht="8" x14ac:dyDescent="0.25"/>
    <row r="58" spans="1:8" x14ac:dyDescent="0.25">
      <c r="A58" s="5" t="s">
        <v>20</v>
      </c>
      <c r="B58" s="5"/>
      <c r="C58" s="5"/>
      <c r="D58" s="5"/>
      <c r="E58" s="5"/>
      <c r="F58" s="5"/>
      <c r="G58" s="5"/>
    </row>
    <row r="59" spans="1:8" ht="4.1500000000000004" customHeight="1" x14ac:dyDescent="0.25">
      <c r="A59" s="44"/>
      <c r="B59" s="38"/>
      <c r="C59" s="38"/>
      <c r="D59" s="38"/>
      <c r="E59" s="38"/>
      <c r="F59" s="38"/>
      <c r="G59" s="38"/>
      <c r="H59" s="38"/>
    </row>
    <row r="60" spans="1:8" x14ac:dyDescent="0.25">
      <c r="A60" s="111" t="s">
        <v>94</v>
      </c>
      <c r="B60" s="111"/>
      <c r="C60" s="111"/>
      <c r="D60" s="111"/>
      <c r="E60" s="111"/>
      <c r="F60" s="111"/>
      <c r="G60" s="111"/>
      <c r="H60" s="38"/>
    </row>
    <row r="61" spans="1:8" x14ac:dyDescent="0.25">
      <c r="A61" s="44" t="s">
        <v>21</v>
      </c>
      <c r="B61" s="38"/>
      <c r="C61" s="38"/>
      <c r="D61" s="38"/>
      <c r="E61" s="38"/>
      <c r="F61" s="38"/>
      <c r="G61" s="38"/>
      <c r="H61" s="38"/>
    </row>
    <row r="62" spans="1:8" ht="24" customHeight="1" x14ac:dyDescent="0.25">
      <c r="A62" s="104" t="s">
        <v>85</v>
      </c>
      <c r="B62" s="104"/>
      <c r="C62" s="104"/>
      <c r="D62" s="104"/>
      <c r="E62" s="104"/>
      <c r="F62" s="104"/>
      <c r="G62" s="104"/>
      <c r="H62" s="23"/>
    </row>
    <row r="63" spans="1:8" ht="23" x14ac:dyDescent="0.25">
      <c r="A63" s="3" t="s">
        <v>22</v>
      </c>
      <c r="B63" s="3" t="s">
        <v>23</v>
      </c>
      <c r="C63" s="3" t="s">
        <v>7</v>
      </c>
      <c r="D63" s="3" t="s">
        <v>18</v>
      </c>
      <c r="E63" s="3" t="s">
        <v>24</v>
      </c>
      <c r="F63" s="3" t="s">
        <v>10</v>
      </c>
      <c r="G63" s="3" t="s">
        <v>11</v>
      </c>
    </row>
    <row r="64" spans="1:8" outlineLevel="1" x14ac:dyDescent="0.25">
      <c r="A64" s="12" t="s">
        <v>90</v>
      </c>
      <c r="B64" s="12"/>
      <c r="C64" s="12" t="s">
        <v>25</v>
      </c>
      <c r="D64" s="10"/>
      <c r="E64" s="50"/>
      <c r="F64" s="51">
        <f>D64*E64</f>
        <v>0</v>
      </c>
      <c r="G64" s="12"/>
    </row>
    <row r="65" spans="1:7" outlineLevel="1" x14ac:dyDescent="0.25">
      <c r="A65" s="12" t="s">
        <v>76</v>
      </c>
      <c r="B65" s="12"/>
      <c r="C65" s="12" t="s">
        <v>25</v>
      </c>
      <c r="D65" s="10"/>
      <c r="E65" s="50"/>
      <c r="F65" s="51">
        <f t="shared" ref="F65:F77" si="3">D65*E65</f>
        <v>0</v>
      </c>
      <c r="G65" s="12"/>
    </row>
    <row r="66" spans="1:7" outlineLevel="1" x14ac:dyDescent="0.25">
      <c r="A66" s="12" t="s">
        <v>75</v>
      </c>
      <c r="B66" s="12"/>
      <c r="C66" s="12" t="s">
        <v>25</v>
      </c>
      <c r="D66" s="10"/>
      <c r="E66" s="50"/>
      <c r="F66" s="51">
        <f t="shared" si="3"/>
        <v>0</v>
      </c>
      <c r="G66" s="12"/>
    </row>
    <row r="67" spans="1:7" ht="12" customHeight="1" outlineLevel="1" x14ac:dyDescent="0.25">
      <c r="A67" s="47" t="s">
        <v>74</v>
      </c>
      <c r="B67" s="48"/>
      <c r="C67" s="46" t="s">
        <v>48</v>
      </c>
      <c r="D67" s="10"/>
      <c r="E67" s="50"/>
      <c r="F67" s="51">
        <f t="shared" si="3"/>
        <v>0</v>
      </c>
      <c r="G67" s="12"/>
    </row>
    <row r="68" spans="1:7" ht="12" customHeight="1" outlineLevel="1" x14ac:dyDescent="0.25">
      <c r="A68" s="12" t="s">
        <v>86</v>
      </c>
      <c r="B68" s="12"/>
      <c r="C68" s="12" t="s">
        <v>25</v>
      </c>
      <c r="D68" s="10"/>
      <c r="E68" s="50"/>
      <c r="F68" s="51">
        <f t="shared" si="3"/>
        <v>0</v>
      </c>
      <c r="G68" s="12"/>
    </row>
    <row r="69" spans="1:7" outlineLevel="1" x14ac:dyDescent="0.25">
      <c r="A69" s="12" t="s">
        <v>87</v>
      </c>
      <c r="B69" s="12"/>
      <c r="C69" s="12" t="s">
        <v>25</v>
      </c>
      <c r="D69" s="10"/>
      <c r="E69" s="50"/>
      <c r="F69" s="51">
        <f t="shared" si="3"/>
        <v>0</v>
      </c>
      <c r="G69" s="12"/>
    </row>
    <row r="70" spans="1:7" ht="11.5" customHeight="1" outlineLevel="1" x14ac:dyDescent="0.25">
      <c r="A70" s="12" t="s">
        <v>91</v>
      </c>
      <c r="B70" s="12"/>
      <c r="C70" s="12" t="s">
        <v>25</v>
      </c>
      <c r="D70" s="10"/>
      <c r="E70" s="50"/>
      <c r="F70" s="51">
        <f t="shared" si="3"/>
        <v>0</v>
      </c>
      <c r="G70" s="12"/>
    </row>
    <row r="71" spans="1:7" outlineLevel="1" x14ac:dyDescent="0.25">
      <c r="A71" s="12" t="s">
        <v>26</v>
      </c>
      <c r="B71" s="12"/>
      <c r="C71" s="12" t="s">
        <v>25</v>
      </c>
      <c r="D71" s="10"/>
      <c r="E71" s="50"/>
      <c r="F71" s="51">
        <f t="shared" si="3"/>
        <v>0</v>
      </c>
      <c r="G71" s="12"/>
    </row>
    <row r="72" spans="1:7" outlineLevel="1" x14ac:dyDescent="0.25">
      <c r="A72" s="12" t="s">
        <v>26</v>
      </c>
      <c r="B72" s="12"/>
      <c r="C72" s="12" t="s">
        <v>25</v>
      </c>
      <c r="D72" s="10"/>
      <c r="E72" s="50"/>
      <c r="F72" s="51">
        <f t="shared" si="3"/>
        <v>0</v>
      </c>
      <c r="G72" s="12"/>
    </row>
    <row r="73" spans="1:7" outlineLevel="1" x14ac:dyDescent="0.25">
      <c r="A73" s="12" t="s">
        <v>26</v>
      </c>
      <c r="B73" s="12"/>
      <c r="C73" s="12" t="s">
        <v>25</v>
      </c>
      <c r="D73" s="10"/>
      <c r="E73" s="50"/>
      <c r="F73" s="51">
        <f t="shared" si="3"/>
        <v>0</v>
      </c>
      <c r="G73" s="12"/>
    </row>
    <row r="74" spans="1:7" outlineLevel="1" x14ac:dyDescent="0.25">
      <c r="A74" s="12" t="s">
        <v>26</v>
      </c>
      <c r="B74" s="12"/>
      <c r="C74" s="12" t="s">
        <v>25</v>
      </c>
      <c r="D74" s="10"/>
      <c r="E74" s="50"/>
      <c r="F74" s="51">
        <f t="shared" si="3"/>
        <v>0</v>
      </c>
      <c r="G74" s="12"/>
    </row>
    <row r="75" spans="1:7" outlineLevel="1" x14ac:dyDescent="0.25">
      <c r="A75" s="12"/>
      <c r="B75" s="12"/>
      <c r="C75" s="12" t="s">
        <v>25</v>
      </c>
      <c r="D75" s="10"/>
      <c r="E75" s="50"/>
      <c r="F75" s="51">
        <f t="shared" si="3"/>
        <v>0</v>
      </c>
      <c r="G75" s="12"/>
    </row>
    <row r="76" spans="1:7" outlineLevel="1" x14ac:dyDescent="0.25">
      <c r="A76" s="12"/>
      <c r="B76" s="12"/>
      <c r="C76" s="12" t="s">
        <v>25</v>
      </c>
      <c r="D76" s="10"/>
      <c r="E76" s="50"/>
      <c r="F76" s="51">
        <f t="shared" si="3"/>
        <v>0</v>
      </c>
      <c r="G76" s="12"/>
    </row>
    <row r="77" spans="1:7" outlineLevel="1" x14ac:dyDescent="0.25">
      <c r="A77" s="12"/>
      <c r="B77" s="12"/>
      <c r="C77" s="12" t="s">
        <v>25</v>
      </c>
      <c r="D77" s="10"/>
      <c r="E77" s="50"/>
      <c r="F77" s="51">
        <f t="shared" si="3"/>
        <v>0</v>
      </c>
      <c r="G77" s="12"/>
    </row>
    <row r="78" spans="1:7" s="2" customFormat="1" ht="5.5" customHeight="1" outlineLevel="1" x14ac:dyDescent="0.25">
      <c r="C78" s="9"/>
    </row>
    <row r="79" spans="1:7" x14ac:dyDescent="0.25">
      <c r="A79" s="6" t="s">
        <v>15</v>
      </c>
      <c r="B79" s="6"/>
      <c r="C79" s="6"/>
      <c r="D79" s="6"/>
      <c r="E79" s="6"/>
      <c r="F79" s="52">
        <f>SUM(F64:F78)</f>
        <v>0</v>
      </c>
      <c r="G79" s="6"/>
    </row>
    <row r="80" spans="1:7" s="16" customFormat="1" ht="8" x14ac:dyDescent="0.25"/>
    <row r="81" spans="1:7" x14ac:dyDescent="0.25">
      <c r="A81" s="5" t="s">
        <v>27</v>
      </c>
      <c r="B81" s="5"/>
      <c r="C81" s="5"/>
      <c r="D81" s="5"/>
      <c r="E81" s="5"/>
      <c r="F81" s="5"/>
      <c r="G81" s="5"/>
    </row>
    <row r="82" spans="1:7" s="19" customFormat="1" ht="4.5" outlineLevel="1" x14ac:dyDescent="0.25"/>
    <row r="83" spans="1:7" s="19" customFormat="1" ht="13.9" customHeight="1" outlineLevel="1" x14ac:dyDescent="0.25">
      <c r="A83" s="112" t="s">
        <v>93</v>
      </c>
      <c r="B83" s="112"/>
      <c r="C83" s="112"/>
      <c r="D83" s="112"/>
      <c r="E83" s="112"/>
      <c r="F83" s="112"/>
      <c r="G83" s="112"/>
    </row>
    <row r="84" spans="1:7" outlineLevel="1" x14ac:dyDescent="0.25">
      <c r="A84" s="3" t="s">
        <v>50</v>
      </c>
      <c r="B84" s="3"/>
      <c r="C84" s="3" t="s">
        <v>64</v>
      </c>
      <c r="D84" s="3" t="s">
        <v>65</v>
      </c>
      <c r="E84" s="3" t="s">
        <v>24</v>
      </c>
      <c r="F84" s="3" t="s">
        <v>66</v>
      </c>
      <c r="G84" s="3" t="s">
        <v>11</v>
      </c>
    </row>
    <row r="85" spans="1:7" outlineLevel="1" x14ac:dyDescent="0.25">
      <c r="A85" s="45" t="s">
        <v>59</v>
      </c>
      <c r="B85" s="7"/>
      <c r="C85" s="12" t="s">
        <v>25</v>
      </c>
      <c r="D85" s="10"/>
      <c r="E85" s="50"/>
      <c r="F85" s="51">
        <f>D85*E85</f>
        <v>0</v>
      </c>
      <c r="G85" s="12"/>
    </row>
    <row r="86" spans="1:7" outlineLevel="1" x14ac:dyDescent="0.25">
      <c r="A86" s="12" t="s">
        <v>63</v>
      </c>
      <c r="B86" s="7"/>
      <c r="C86" s="12" t="s">
        <v>25</v>
      </c>
      <c r="D86" s="10"/>
      <c r="E86" s="50"/>
      <c r="F86" s="51">
        <f t="shared" ref="F86:F89" si="4">D86*E86</f>
        <v>0</v>
      </c>
      <c r="G86" s="12"/>
    </row>
    <row r="87" spans="1:7" ht="23" outlineLevel="1" x14ac:dyDescent="0.25">
      <c r="A87" s="12" t="s">
        <v>95</v>
      </c>
      <c r="B87" s="7"/>
      <c r="C87" s="12" t="s">
        <v>25</v>
      </c>
      <c r="D87" s="10"/>
      <c r="E87" s="50"/>
      <c r="F87" s="51">
        <f t="shared" si="4"/>
        <v>0</v>
      </c>
      <c r="G87" s="12"/>
    </row>
    <row r="88" spans="1:7" outlineLevel="1" x14ac:dyDescent="0.25">
      <c r="A88" s="12" t="s">
        <v>55</v>
      </c>
      <c r="B88" s="7"/>
      <c r="C88" s="12" t="s">
        <v>25</v>
      </c>
      <c r="D88" s="10"/>
      <c r="E88" s="50"/>
      <c r="F88" s="51">
        <f>D88*E88</f>
        <v>0</v>
      </c>
      <c r="G88" s="12"/>
    </row>
    <row r="89" spans="1:7" outlineLevel="1" x14ac:dyDescent="0.25">
      <c r="A89" s="11" t="s">
        <v>62</v>
      </c>
      <c r="B89" s="7"/>
      <c r="C89" s="7" t="s">
        <v>48</v>
      </c>
      <c r="D89" s="10"/>
      <c r="E89" s="50"/>
      <c r="F89" s="51">
        <f t="shared" si="4"/>
        <v>0</v>
      </c>
      <c r="G89" s="12"/>
    </row>
    <row r="90" spans="1:7" ht="11.5" customHeight="1" outlineLevel="1" x14ac:dyDescent="0.25">
      <c r="A90" s="49" t="s">
        <v>61</v>
      </c>
      <c r="B90" s="7"/>
      <c r="C90" s="7" t="s">
        <v>48</v>
      </c>
      <c r="D90" s="10"/>
      <c r="E90" s="50"/>
      <c r="F90" s="51">
        <f>D90*E90</f>
        <v>0</v>
      </c>
      <c r="G90" s="12"/>
    </row>
    <row r="91" spans="1:7" ht="11.5" customHeight="1" outlineLevel="1" x14ac:dyDescent="0.25">
      <c r="A91" s="45" t="s">
        <v>60</v>
      </c>
      <c r="B91" s="7"/>
      <c r="C91" s="12" t="s">
        <v>25</v>
      </c>
      <c r="D91" s="10"/>
      <c r="E91" s="50"/>
      <c r="F91" s="51">
        <f>D91*E91</f>
        <v>0</v>
      </c>
      <c r="G91" s="12"/>
    </row>
    <row r="92" spans="1:7" outlineLevel="1" x14ac:dyDescent="0.25">
      <c r="A92" s="45" t="s">
        <v>60</v>
      </c>
      <c r="B92" s="7"/>
      <c r="C92" s="12" t="s">
        <v>25</v>
      </c>
      <c r="D92" s="10"/>
      <c r="E92" s="50"/>
      <c r="F92" s="51">
        <f>D92*E92</f>
        <v>0</v>
      </c>
      <c r="G92" s="12"/>
    </row>
    <row r="93" spans="1:7" outlineLevel="1" x14ac:dyDescent="0.25">
      <c r="A93" s="45"/>
      <c r="B93" s="7"/>
      <c r="C93" s="12" t="s">
        <v>25</v>
      </c>
      <c r="D93" s="10"/>
      <c r="E93" s="50"/>
      <c r="F93" s="51">
        <f>D93*E93</f>
        <v>0</v>
      </c>
      <c r="G93" s="12"/>
    </row>
    <row r="94" spans="1:7" outlineLevel="1" x14ac:dyDescent="0.25">
      <c r="A94" s="45"/>
      <c r="B94" s="7"/>
      <c r="C94" s="12" t="s">
        <v>25</v>
      </c>
      <c r="D94" s="10"/>
      <c r="E94" s="50"/>
      <c r="F94" s="51">
        <f>D94*E94</f>
        <v>0</v>
      </c>
      <c r="G94" s="12"/>
    </row>
    <row r="95" spans="1:7" outlineLevel="1" x14ac:dyDescent="0.25">
      <c r="A95" s="45"/>
      <c r="B95" s="7"/>
      <c r="C95" s="12" t="s">
        <v>25</v>
      </c>
      <c r="D95" s="10"/>
      <c r="E95" s="50"/>
      <c r="F95" s="51">
        <f t="shared" ref="F95:F97" si="5">D95*E95</f>
        <v>0</v>
      </c>
      <c r="G95" s="12"/>
    </row>
    <row r="96" spans="1:7" outlineLevel="1" x14ac:dyDescent="0.25">
      <c r="A96" s="45"/>
      <c r="B96" s="7"/>
      <c r="C96" s="12" t="s">
        <v>25</v>
      </c>
      <c r="D96" s="10"/>
      <c r="E96" s="50"/>
      <c r="F96" s="51">
        <f t="shared" si="5"/>
        <v>0</v>
      </c>
      <c r="G96" s="12"/>
    </row>
    <row r="97" spans="1:7" outlineLevel="1" x14ac:dyDescent="0.25">
      <c r="A97" s="45"/>
      <c r="B97" s="7"/>
      <c r="C97" s="12" t="s">
        <v>25</v>
      </c>
      <c r="D97" s="10"/>
      <c r="E97" s="50"/>
      <c r="F97" s="51">
        <f t="shared" si="5"/>
        <v>0</v>
      </c>
      <c r="G97" s="12"/>
    </row>
    <row r="98" spans="1:7" s="2" customFormat="1" ht="5.5" customHeight="1" outlineLevel="1" x14ac:dyDescent="0.25"/>
    <row r="99" spans="1:7" x14ac:dyDescent="0.25">
      <c r="A99" s="6" t="s">
        <v>15</v>
      </c>
      <c r="B99" s="6"/>
      <c r="C99" s="6"/>
      <c r="D99" s="6"/>
      <c r="E99" s="6"/>
      <c r="F99" s="52">
        <f>SUM(F85:F98)</f>
        <v>0</v>
      </c>
      <c r="G99" s="6"/>
    </row>
    <row r="100" spans="1:7" ht="25.9" customHeight="1" x14ac:dyDescent="0.25">
      <c r="A100" s="100" t="s">
        <v>96</v>
      </c>
      <c r="B100" s="101"/>
      <c r="C100" s="101"/>
      <c r="D100" s="101"/>
      <c r="E100" s="92">
        <v>0</v>
      </c>
      <c r="F100" s="87">
        <f>E100*(F99+F78+F52+F37+F18)</f>
        <v>0</v>
      </c>
      <c r="G100" s="91"/>
    </row>
    <row r="101" spans="1:7" s="16" customFormat="1" ht="5.5" customHeight="1" x14ac:dyDescent="0.25"/>
    <row r="102" spans="1:7" ht="11.5" customHeight="1" x14ac:dyDescent="0.25">
      <c r="A102" s="5" t="s">
        <v>28</v>
      </c>
      <c r="B102" s="5"/>
      <c r="C102" s="5"/>
      <c r="D102" s="5"/>
      <c r="E102" s="5"/>
      <c r="F102" s="5"/>
      <c r="G102" s="5"/>
    </row>
    <row r="103" spans="1:7" s="19" customFormat="1" ht="4.5" x14ac:dyDescent="0.25"/>
    <row r="104" spans="1:7" x14ac:dyDescent="0.25">
      <c r="A104" s="6" t="s">
        <v>29</v>
      </c>
      <c r="B104" s="6"/>
      <c r="C104" s="6"/>
      <c r="D104" s="6"/>
      <c r="E104" s="6"/>
      <c r="F104" s="52">
        <f>F99+F79+F55+F22+F40+F100</f>
        <v>0</v>
      </c>
      <c r="G104" s="6"/>
    </row>
    <row r="105" spans="1:7" s="16" customFormat="1" ht="8" x14ac:dyDescent="0.25"/>
    <row r="106" spans="1:7" s="16" customFormat="1" ht="8" x14ac:dyDescent="0.25"/>
    <row r="107" spans="1:7" s="17" customFormat="1" ht="9" x14ac:dyDescent="0.25"/>
    <row r="108" spans="1:7" x14ac:dyDescent="0.25">
      <c r="A108" s="1"/>
    </row>
    <row r="109" spans="1:7" x14ac:dyDescent="0.25">
      <c r="A109" s="39"/>
      <c r="B109" s="40"/>
      <c r="C109" s="40"/>
      <c r="D109" s="40"/>
      <c r="E109" s="40"/>
      <c r="F109" s="40"/>
      <c r="G109" s="40"/>
    </row>
    <row r="110" spans="1:7" x14ac:dyDescent="0.25">
      <c r="A110" s="31"/>
      <c r="B110" s="32"/>
      <c r="C110" s="32"/>
      <c r="D110" s="32"/>
      <c r="E110" s="32"/>
      <c r="F110" s="32"/>
      <c r="G110" s="32"/>
    </row>
    <row r="111" spans="1:7" x14ac:dyDescent="0.25">
      <c r="A111" s="31"/>
      <c r="B111" s="32"/>
      <c r="C111" s="32"/>
      <c r="D111" s="32"/>
      <c r="E111" s="32"/>
      <c r="F111" s="32"/>
      <c r="G111" s="32"/>
    </row>
    <row r="112" spans="1:7" ht="34.5" x14ac:dyDescent="0.25">
      <c r="A112" s="31" t="s">
        <v>30</v>
      </c>
      <c r="B112" s="32"/>
      <c r="C112" s="32"/>
      <c r="D112" s="32"/>
      <c r="E112" s="32"/>
      <c r="F112" s="32"/>
      <c r="G112" s="32"/>
    </row>
    <row r="113" spans="1:7" ht="57.5" x14ac:dyDescent="0.25">
      <c r="A113" s="31" t="s">
        <v>31</v>
      </c>
      <c r="B113" s="32"/>
      <c r="C113" s="32"/>
      <c r="D113" s="32"/>
      <c r="E113" s="32"/>
      <c r="F113" s="32"/>
      <c r="G113" s="32"/>
    </row>
    <row r="114" spans="1:7" x14ac:dyDescent="0.25">
      <c r="A114" s="41"/>
      <c r="B114" s="32"/>
      <c r="C114" s="32"/>
      <c r="D114" s="32"/>
      <c r="E114" s="32"/>
      <c r="F114" s="32"/>
      <c r="G114" s="32"/>
    </row>
    <row r="115" spans="1:7" x14ac:dyDescent="0.25">
      <c r="A115" s="37"/>
      <c r="B115" s="37"/>
      <c r="C115" s="37"/>
      <c r="D115" s="37"/>
      <c r="E115" s="37"/>
      <c r="F115" s="37"/>
      <c r="G115" s="37"/>
    </row>
    <row r="116" spans="1:7" x14ac:dyDescent="0.25">
      <c r="A116" s="37"/>
      <c r="B116" s="37"/>
      <c r="C116" s="37"/>
      <c r="D116" s="37"/>
      <c r="E116" s="37"/>
      <c r="F116" s="37"/>
      <c r="G116" s="37"/>
    </row>
  </sheetData>
  <sheetProtection algorithmName="SHA-512" hashValue="2B2t03IdKHyR3vhRuGp0jz7ah5fbU3VczJO8gxP2fqFX7UlC9S+vRUCkgf6b1qXOL09Y3egDvU97JySyImD37A==" saltValue="OrMrxCuPNcoBwsd4JoGCvw==" spinCount="100000" sheet="1" formatRows="0"/>
  <mergeCells count="9">
    <mergeCell ref="A100:D100"/>
    <mergeCell ref="A25:G25"/>
    <mergeCell ref="A83:G83"/>
    <mergeCell ref="A1:F1"/>
    <mergeCell ref="D3:E3"/>
    <mergeCell ref="D5:G5"/>
    <mergeCell ref="D7:G7"/>
    <mergeCell ref="A62:G62"/>
    <mergeCell ref="A60:G60"/>
  </mergeCells>
  <dataValidations count="5">
    <dataValidation type="list" showInputMessage="1" sqref="A28:A38 A49:A53" xr:uid="{868538DD-64F1-4253-B955-06C7DD5D9203}">
      <formula1>lSFK</formula1>
    </dataValidation>
    <dataValidation type="list" allowBlank="1" showInputMessage="1" sqref="A43:A48" xr:uid="{3C01D843-43EB-4586-B5FA-014197BFF0FB}">
      <formula1>lSFK</formula1>
    </dataValidation>
    <dataValidation type="list" allowBlank="1" showInputMessage="1" showErrorMessage="1" sqref="C85:C88 C64:C66 C91:C97 C68:C77" xr:uid="{A87CD5C4-7A75-4FEA-8A4A-06211208F5B3}">
      <formula1>Erstattungsart</formula1>
    </dataValidation>
    <dataValidation operator="greaterThanOrEqual" allowBlank="1" showInputMessage="1" showErrorMessage="1" sqref="D3:E3" xr:uid="{0660DE2F-ECCA-4453-AB3F-FF7A060795D0}"/>
    <dataValidation type="list" allowBlank="1" showInputMessage="1" showErrorMessage="1" sqref="A2" xr:uid="{5989D901-2DE6-4CE1-859B-9F20D5F5CA15}">
      <formula1>"PUBLIC, INTERNAL, CONFIDENTIAL, STRICTLY – CONFIDENTIAL, -"</formula1>
    </dataValidation>
  </dataValidations>
  <hyperlinks>
    <hyperlink ref="A62" r:id="rId1" display="https://www.bundesfinanzministerium.de/Content/DE/Downloads/BMF_Schreiben/Steuerarten/Lohnsteuer/2023-11-21-steuerliche-behandlung-reisekosten-reisekostenverguetungen-2024.html (GERMAN ONLY)" xr:uid="{8C45D735-6608-4CCD-8B0D-9382444FB418}"/>
    <hyperlink ref="A62:G62" r:id="rId2" display="https://www.bundesfinanzministerium.de/Content/DE/Downloads/BMF_Schreiben/Steuerarten/Lohnsteuer/2025-12-05-steuerliche-behandlung-reisekosten-2026.html (GERMAN ONLY)" xr:uid="{9A5B320B-D0F5-4ABE-828E-317FDEB1BFC6}"/>
  </hyperlinks>
  <pageMargins left="0.51181102362204722" right="0.51181102362204722" top="0.11811023622047245" bottom="0.39370078740157483" header="0.11811023622047245" footer="0.15748031496062992"/>
  <pageSetup paperSize="9" fitToWidth="0" fitToHeight="2" orientation="landscape" r:id="rId3"/>
  <headerFooter differentFirst="1">
    <oddFooter>&amp;C&amp;7&amp;P / &amp;N</oddFooter>
    <firstFooter>&amp;LForm 42-11-2</firstFooter>
  </headerFooter>
  <rowBreaks count="1" manualBreakCount="1">
    <brk id="56" max="6" man="1"/>
  </rowBreaks>
  <drawing r:id="rId4"/>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327C1-F6CD-4AF2-A6D1-8B79670A8351}">
  <sheetPr codeName="Tabelle5">
    <pageSetUpPr fitToPage="1"/>
  </sheetPr>
  <dimension ref="A1:N51"/>
  <sheetViews>
    <sheetView showGridLines="0" zoomScaleNormal="100" workbookViewId="0">
      <selection activeCell="D4" sqref="D4"/>
    </sheetView>
  </sheetViews>
  <sheetFormatPr baseColWidth="10" defaultColWidth="11.3984375" defaultRowHeight="14" x14ac:dyDescent="0.3"/>
  <cols>
    <col min="1" max="1" width="32.8984375" style="54" customWidth="1"/>
    <col min="2" max="2" width="15.59765625" style="54" customWidth="1"/>
    <col min="3" max="3" width="25.296875" style="54" customWidth="1"/>
    <col min="4" max="4" width="11.3984375" style="54"/>
    <col min="5" max="5" width="16.3984375" style="54" customWidth="1"/>
    <col min="6" max="6" width="25.69921875" style="54" customWidth="1"/>
    <col min="7" max="7" width="12.69921875" style="54" customWidth="1"/>
    <col min="8" max="8" width="8.59765625" style="54" customWidth="1"/>
    <col min="9" max="9" width="9.59765625" style="54" customWidth="1"/>
    <col min="10" max="10" width="11.3984375" style="54" customWidth="1"/>
    <col min="11" max="11" width="16" style="54" customWidth="1"/>
    <col min="12" max="16384" width="11.3984375" style="54"/>
  </cols>
  <sheetData>
    <row r="1" spans="1:14" ht="67.5" customHeight="1" x14ac:dyDescent="0.3">
      <c r="A1" s="125" t="s">
        <v>81</v>
      </c>
      <c r="B1" s="126"/>
      <c r="C1" s="126"/>
      <c r="D1" s="126"/>
      <c r="E1" s="126"/>
      <c r="F1" s="126"/>
      <c r="G1" s="127"/>
    </row>
    <row r="2" spans="1:14" ht="18.75" customHeight="1" x14ac:dyDescent="0.3">
      <c r="A2" s="85" t="s">
        <v>84</v>
      </c>
      <c r="E2" s="128"/>
      <c r="F2" s="128"/>
    </row>
    <row r="3" spans="1:14" ht="11.5" customHeight="1" x14ac:dyDescent="0.3">
      <c r="A3" s="25"/>
      <c r="B3" s="53"/>
      <c r="C3" s="26" t="s">
        <v>0</v>
      </c>
      <c r="D3" s="81" t="str">
        <f>IF('Price schedule | Services'!D3="","",'Price schedule | Services'!D3)</f>
        <v/>
      </c>
      <c r="E3" s="15"/>
      <c r="F3" s="26"/>
      <c r="G3" s="4"/>
    </row>
    <row r="4" spans="1:14" ht="5.25" customHeight="1" x14ac:dyDescent="0.3">
      <c r="A4" s="24"/>
      <c r="B4" s="2"/>
      <c r="C4" s="27"/>
      <c r="D4" s="2"/>
      <c r="E4" s="2"/>
      <c r="F4" s="2"/>
      <c r="G4" s="2"/>
      <c r="H4" s="55"/>
    </row>
    <row r="5" spans="1:14" ht="11.5" customHeight="1" x14ac:dyDescent="0.3">
      <c r="A5" s="28"/>
      <c r="B5" s="53"/>
      <c r="C5" s="26" t="s">
        <v>1</v>
      </c>
      <c r="D5" s="130">
        <f>'Price schedule | Services'!D5</f>
        <v>0</v>
      </c>
      <c r="E5" s="130"/>
      <c r="F5" s="130"/>
      <c r="G5" s="130"/>
    </row>
    <row r="6" spans="1:14" ht="3.65" customHeight="1" x14ac:dyDescent="0.3">
      <c r="A6" s="24"/>
      <c r="B6" s="2"/>
      <c r="C6" s="27"/>
      <c r="D6" s="2"/>
      <c r="E6" s="2"/>
      <c r="F6" s="2"/>
      <c r="G6" s="2"/>
      <c r="J6" s="56"/>
      <c r="K6" s="56"/>
      <c r="L6" s="56"/>
      <c r="M6" s="56"/>
      <c r="N6" s="56"/>
    </row>
    <row r="7" spans="1:14" ht="33.75" customHeight="1" x14ac:dyDescent="0.3">
      <c r="A7" s="88"/>
      <c r="B7" s="90"/>
      <c r="C7" s="26" t="s">
        <v>2</v>
      </c>
      <c r="D7" s="129">
        <f>'Price schedule | Services'!D7</f>
        <v>0</v>
      </c>
      <c r="E7" s="129"/>
      <c r="F7" s="129"/>
      <c r="G7" s="129"/>
    </row>
    <row r="8" spans="1:14" ht="9" customHeight="1" x14ac:dyDescent="0.3">
      <c r="A8" s="57"/>
      <c r="B8" s="58"/>
      <c r="C8" s="58"/>
      <c r="D8" s="58"/>
      <c r="E8" s="58"/>
      <c r="F8" s="58"/>
      <c r="G8" s="58"/>
    </row>
    <row r="9" spans="1:14" ht="11.5" customHeight="1" x14ac:dyDescent="0.3">
      <c r="A9" s="5" t="s">
        <v>3</v>
      </c>
      <c r="B9" s="5"/>
      <c r="C9" s="5"/>
      <c r="D9" s="5"/>
      <c r="E9" s="5"/>
      <c r="F9" s="5"/>
      <c r="G9" s="5"/>
    </row>
    <row r="10" spans="1:14" ht="5.15" customHeight="1" x14ac:dyDescent="0.3">
      <c r="A10" s="61"/>
      <c r="B10" s="62"/>
      <c r="C10" s="62"/>
      <c r="D10" s="62"/>
      <c r="E10" s="62"/>
      <c r="F10" s="62"/>
      <c r="G10" s="62"/>
      <c r="K10" s="59"/>
    </row>
    <row r="11" spans="1:14" s="60" customFormat="1" ht="11.5" customHeight="1" x14ac:dyDescent="0.3">
      <c r="A11" s="6" t="s">
        <v>15</v>
      </c>
      <c r="B11" s="64"/>
      <c r="C11" s="64"/>
      <c r="D11" s="64"/>
      <c r="E11" s="65">
        <f>'Price schedule | Services'!F22+'Price schedule | opt. services'!F22</f>
        <v>0</v>
      </c>
      <c r="F11" s="65"/>
      <c r="G11" s="80"/>
    </row>
    <row r="12" spans="1:14" ht="17.25" customHeight="1" x14ac:dyDescent="0.3">
      <c r="A12" s="61"/>
      <c r="B12" s="62"/>
      <c r="C12" s="62"/>
      <c r="D12" s="62"/>
      <c r="E12" s="62"/>
      <c r="F12" s="62"/>
      <c r="G12" s="62"/>
    </row>
    <row r="13" spans="1:14" ht="11.5" customHeight="1" x14ac:dyDescent="0.3">
      <c r="A13" s="5" t="s">
        <v>4</v>
      </c>
      <c r="B13" s="5"/>
      <c r="C13" s="5"/>
      <c r="D13" s="5"/>
      <c r="E13" s="5"/>
      <c r="F13" s="5"/>
      <c r="G13" s="5"/>
    </row>
    <row r="14" spans="1:14" ht="11.5" customHeight="1" x14ac:dyDescent="0.3">
      <c r="A14" s="84"/>
      <c r="B14" s="84"/>
      <c r="C14" s="84"/>
      <c r="D14" s="84"/>
      <c r="E14" s="84"/>
      <c r="F14" s="84"/>
      <c r="G14" s="84"/>
    </row>
    <row r="15" spans="1:14" s="60" customFormat="1" ht="11.5" customHeight="1" x14ac:dyDescent="0.25">
      <c r="A15" s="21" t="s">
        <v>83</v>
      </c>
      <c r="B15" s="67"/>
      <c r="C15" s="67"/>
      <c r="D15" s="67"/>
      <c r="E15" s="67"/>
      <c r="F15" s="67"/>
      <c r="G15" s="67"/>
    </row>
    <row r="16" spans="1:14" s="60" customFormat="1" ht="11.5" customHeight="1" x14ac:dyDescent="0.25">
      <c r="A16" s="6" t="s">
        <v>15</v>
      </c>
      <c r="B16" s="64"/>
      <c r="C16" s="64"/>
      <c r="D16" s="64"/>
      <c r="E16" s="76">
        <f>'Price schedule | Services'!F40+'Price schedule | opt. services'!F40</f>
        <v>0</v>
      </c>
      <c r="F16" s="65"/>
      <c r="G16" s="72"/>
    </row>
    <row r="17" spans="1:12" s="68" customFormat="1" ht="17.25" customHeight="1" x14ac:dyDescent="0.25">
      <c r="A17" s="83"/>
      <c r="B17" s="82"/>
      <c r="C17" s="82"/>
      <c r="D17" s="82"/>
      <c r="E17" s="82"/>
      <c r="F17" s="82"/>
      <c r="G17" s="60"/>
    </row>
    <row r="18" spans="1:12" s="60" customFormat="1" ht="11.5" customHeight="1" x14ac:dyDescent="0.25">
      <c r="A18" s="21" t="s">
        <v>82</v>
      </c>
      <c r="B18" s="70"/>
      <c r="C18" s="69"/>
      <c r="D18" s="69"/>
      <c r="E18" s="69"/>
      <c r="F18" s="69"/>
      <c r="G18" s="69"/>
    </row>
    <row r="19" spans="1:12" s="60" customFormat="1" ht="11.5" customHeight="1" x14ac:dyDescent="0.25">
      <c r="A19" s="6" t="s">
        <v>15</v>
      </c>
      <c r="B19" s="71"/>
      <c r="C19" s="71"/>
      <c r="D19" s="71"/>
      <c r="E19" s="65">
        <f>'Price schedule | Services'!F55+'Price schedule | opt. services'!F55</f>
        <v>0</v>
      </c>
      <c r="F19" s="72"/>
      <c r="G19" s="71"/>
    </row>
    <row r="20" spans="1:12" s="60" customFormat="1" ht="17.25" customHeight="1" x14ac:dyDescent="0.25">
      <c r="A20" s="61"/>
      <c r="B20" s="62"/>
      <c r="C20" s="62"/>
      <c r="D20" s="62"/>
      <c r="E20" s="62"/>
      <c r="F20" s="62"/>
      <c r="G20" s="62"/>
    </row>
    <row r="21" spans="1:12" s="73" customFormat="1" ht="11.5" customHeight="1" x14ac:dyDescent="0.25">
      <c r="A21" s="5" t="s">
        <v>20</v>
      </c>
      <c r="B21" s="5"/>
      <c r="C21" s="5"/>
      <c r="D21" s="5"/>
      <c r="E21" s="5"/>
      <c r="F21" s="5"/>
      <c r="G21" s="5"/>
    </row>
    <row r="22" spans="1:12" ht="12" customHeight="1" x14ac:dyDescent="0.3">
      <c r="A22" s="123" t="s">
        <v>21</v>
      </c>
      <c r="B22" s="124"/>
      <c r="C22" s="124"/>
      <c r="D22" s="124"/>
      <c r="E22" s="124"/>
      <c r="F22" s="124"/>
      <c r="G22" s="124"/>
    </row>
    <row r="23" spans="1:12" s="60" customFormat="1" ht="14.25" customHeight="1" x14ac:dyDescent="0.25">
      <c r="A23" s="122" t="s">
        <v>85</v>
      </c>
      <c r="B23" s="122"/>
      <c r="C23" s="122"/>
      <c r="D23" s="122"/>
      <c r="E23" s="122"/>
      <c r="F23" s="122"/>
      <c r="G23" s="122"/>
    </row>
    <row r="24" spans="1:12" s="68" customFormat="1" ht="13.5" customHeight="1" x14ac:dyDescent="0.25">
      <c r="A24" s="122"/>
      <c r="B24" s="122"/>
      <c r="C24" s="122"/>
      <c r="D24" s="122"/>
      <c r="E24" s="122"/>
      <c r="F24" s="122"/>
      <c r="G24" s="122"/>
      <c r="H24" s="79"/>
    </row>
    <row r="25" spans="1:12" s="74" customFormat="1" ht="11.5" customHeight="1" x14ac:dyDescent="0.25">
      <c r="A25" s="6" t="s">
        <v>15</v>
      </c>
      <c r="B25" s="64"/>
      <c r="C25" s="64"/>
      <c r="D25" s="64"/>
      <c r="E25" s="76">
        <f>'Price schedule | Services'!F79+'Price schedule | opt. services'!F79</f>
        <v>3032</v>
      </c>
      <c r="F25" s="65"/>
      <c r="G25" s="72"/>
      <c r="H25" s="79"/>
      <c r="I25" s="60"/>
      <c r="L25" s="60"/>
    </row>
    <row r="26" spans="1:12" s="75" customFormat="1" ht="17.25" customHeight="1" x14ac:dyDescent="0.25">
      <c r="A26" s="66"/>
      <c r="B26" s="67"/>
      <c r="C26" s="67"/>
      <c r="D26" s="67"/>
      <c r="E26" s="67"/>
      <c r="F26" s="67"/>
      <c r="G26" s="67"/>
    </row>
    <row r="27" spans="1:12" s="60" customFormat="1" ht="11.5" customHeight="1" x14ac:dyDescent="0.25">
      <c r="A27" s="5" t="s">
        <v>27</v>
      </c>
      <c r="B27" s="5"/>
      <c r="C27" s="5"/>
      <c r="D27" s="5"/>
      <c r="E27" s="5"/>
      <c r="F27" s="5"/>
      <c r="G27" s="5"/>
    </row>
    <row r="28" spans="1:12" s="77" customFormat="1" ht="11.5" customHeight="1" x14ac:dyDescent="0.25">
      <c r="A28" s="66"/>
      <c r="B28" s="67"/>
      <c r="C28" s="67"/>
      <c r="D28" s="67"/>
      <c r="E28" s="67"/>
      <c r="F28" s="67"/>
      <c r="G28" s="67"/>
    </row>
    <row r="29" spans="1:12" s="60" customFormat="1" ht="11.5" customHeight="1" x14ac:dyDescent="0.25">
      <c r="A29" s="6" t="s">
        <v>15</v>
      </c>
      <c r="B29" s="64"/>
      <c r="C29" s="64"/>
      <c r="D29" s="64"/>
      <c r="E29" s="76">
        <f>'Price schedule | Services'!F99+'Price schedule | opt. services'!F99</f>
        <v>10000</v>
      </c>
      <c r="F29" s="65"/>
      <c r="G29" s="72"/>
    </row>
    <row r="30" spans="1:12" s="68" customFormat="1" ht="17.25" customHeight="1" x14ac:dyDescent="0.25">
      <c r="A30" s="66"/>
      <c r="B30" s="67"/>
      <c r="C30" s="67"/>
      <c r="D30" s="67"/>
      <c r="E30" s="67"/>
      <c r="F30" s="67"/>
      <c r="G30" s="67"/>
    </row>
    <row r="31" spans="1:12" s="60" customFormat="1" ht="11.5" customHeight="1" x14ac:dyDescent="0.25">
      <c r="A31" s="5" t="s">
        <v>28</v>
      </c>
      <c r="B31" s="5"/>
      <c r="C31" s="5"/>
      <c r="D31" s="5"/>
      <c r="E31" s="5"/>
      <c r="F31" s="5"/>
      <c r="G31" s="5"/>
    </row>
    <row r="32" spans="1:12" s="77" customFormat="1" ht="14.15" customHeight="1" x14ac:dyDescent="0.25">
      <c r="A32" s="66"/>
      <c r="B32" s="67"/>
      <c r="C32" s="67"/>
      <c r="D32" s="67"/>
      <c r="E32" s="67"/>
      <c r="F32" s="67"/>
      <c r="G32" s="67"/>
    </row>
    <row r="33" spans="1:7" s="60" customFormat="1" x14ac:dyDescent="0.25">
      <c r="A33" s="63" t="s">
        <v>29</v>
      </c>
      <c r="B33" s="64"/>
      <c r="C33" s="64"/>
      <c r="D33" s="64"/>
      <c r="E33" s="76">
        <f>'Price schedule | Services'!F104+'Price schedule | opt. services'!F104</f>
        <v>13032</v>
      </c>
      <c r="F33" s="65"/>
      <c r="G33" s="72"/>
    </row>
    <row r="34" spans="1:7" s="68" customFormat="1" ht="14.15" customHeight="1" x14ac:dyDescent="0.3">
      <c r="A34" s="54"/>
      <c r="B34" s="54"/>
      <c r="C34" s="54"/>
      <c r="D34" s="54"/>
      <c r="E34" s="54"/>
      <c r="F34" s="54"/>
      <c r="G34" s="54"/>
    </row>
    <row r="35" spans="1:7" s="60" customFormat="1" ht="14.15" customHeight="1" x14ac:dyDescent="0.25"/>
    <row r="36" spans="1:7" ht="14.15" customHeight="1" x14ac:dyDescent="0.3"/>
    <row r="37" spans="1:7" ht="14.15" customHeight="1" x14ac:dyDescent="0.3"/>
    <row r="38" spans="1:7" s="74" customFormat="1" ht="14.15" customHeight="1" x14ac:dyDescent="0.25">
      <c r="A38" s="78" t="s">
        <v>77</v>
      </c>
    </row>
    <row r="39" spans="1:7" s="74" customFormat="1" ht="14.15" customHeight="1" x14ac:dyDescent="0.25">
      <c r="A39" s="120"/>
      <c r="B39" s="120"/>
      <c r="C39" s="120"/>
      <c r="D39" s="120"/>
      <c r="E39" s="120"/>
      <c r="F39" s="120"/>
      <c r="G39" s="120"/>
    </row>
    <row r="40" spans="1:7" s="74" customFormat="1" ht="14.15" customHeight="1" x14ac:dyDescent="0.25">
      <c r="A40" s="121" t="s">
        <v>77</v>
      </c>
      <c r="B40" s="121"/>
      <c r="C40" s="121"/>
      <c r="D40" s="121"/>
      <c r="E40" s="121"/>
      <c r="F40" s="121"/>
      <c r="G40" s="121"/>
    </row>
    <row r="41" spans="1:7" s="74" customFormat="1" ht="14.15" customHeight="1" x14ac:dyDescent="0.25">
      <c r="A41" s="121"/>
      <c r="B41" s="121"/>
      <c r="C41" s="121"/>
      <c r="D41" s="121"/>
      <c r="E41" s="121"/>
      <c r="F41" s="121"/>
      <c r="G41" s="121"/>
    </row>
    <row r="42" spans="1:7" s="74" customFormat="1" ht="14.15" customHeight="1" x14ac:dyDescent="0.25">
      <c r="A42" s="121" t="s">
        <v>78</v>
      </c>
      <c r="B42" s="121"/>
      <c r="C42" s="121"/>
      <c r="D42" s="121"/>
      <c r="E42" s="121"/>
      <c r="F42" s="121"/>
      <c r="G42" s="121"/>
    </row>
    <row r="43" spans="1:7" s="74" customFormat="1" ht="14.15" customHeight="1" x14ac:dyDescent="0.25">
      <c r="A43" s="121" t="s">
        <v>79</v>
      </c>
      <c r="B43" s="121"/>
      <c r="C43" s="121"/>
      <c r="D43" s="121"/>
      <c r="E43" s="121"/>
      <c r="F43" s="121"/>
      <c r="G43" s="121"/>
    </row>
    <row r="44" spans="1:7" s="74" customFormat="1" ht="14.15" customHeight="1" x14ac:dyDescent="0.25">
      <c r="A44" s="121" t="s">
        <v>80</v>
      </c>
      <c r="B44" s="121"/>
      <c r="C44" s="121"/>
      <c r="D44" s="121"/>
      <c r="E44" s="121"/>
      <c r="F44" s="121"/>
      <c r="G44" s="121"/>
    </row>
    <row r="45" spans="1:7" s="74" customFormat="1" ht="14.15" customHeight="1" x14ac:dyDescent="0.25">
      <c r="A45" s="119" t="s">
        <v>77</v>
      </c>
      <c r="B45" s="119"/>
      <c r="C45" s="119"/>
      <c r="D45" s="119"/>
      <c r="E45" s="119"/>
      <c r="F45" s="119"/>
      <c r="G45" s="119"/>
    </row>
    <row r="46" spans="1:7" s="74" customFormat="1" ht="14.15" customHeight="1" x14ac:dyDescent="0.25">
      <c r="A46" s="119"/>
      <c r="B46" s="119"/>
      <c r="C46" s="119"/>
      <c r="D46" s="119"/>
      <c r="E46" s="119"/>
      <c r="F46" s="119"/>
      <c r="G46" s="119"/>
    </row>
    <row r="47" spans="1:7" ht="14.15" customHeight="1" x14ac:dyDescent="0.3"/>
    <row r="48" spans="1:7" ht="14.15" customHeight="1" x14ac:dyDescent="0.3"/>
    <row r="49" ht="14.15" customHeight="1" x14ac:dyDescent="0.3"/>
    <row r="51" ht="14.15" customHeight="1" x14ac:dyDescent="0.3"/>
  </sheetData>
  <sheetProtection algorithmName="SHA-512" hashValue="TNd5xLmWJI8NukUu5ymTbD6VgxibIcoyl1gGnYoGMIHhDb9nW5kCvqlpAjNZlEptLnkyAx7BOzva5DdIp9AuZg==" saltValue="qlCaM+YN3tFrif9MdF71SA==" spinCount="100000" sheet="1" formatRows="0"/>
  <mergeCells count="14">
    <mergeCell ref="A23:G24"/>
    <mergeCell ref="A22:G22"/>
    <mergeCell ref="A1:G1"/>
    <mergeCell ref="E2:F2"/>
    <mergeCell ref="A45:G45"/>
    <mergeCell ref="D7:G7"/>
    <mergeCell ref="D5:G5"/>
    <mergeCell ref="A46:G46"/>
    <mergeCell ref="A39:G39"/>
    <mergeCell ref="A40:G40"/>
    <mergeCell ref="A41:G41"/>
    <mergeCell ref="A42:G42"/>
    <mergeCell ref="A43:G43"/>
    <mergeCell ref="A44:G44"/>
  </mergeCells>
  <dataValidations count="2">
    <dataValidation operator="greaterThanOrEqual" allowBlank="1" showInputMessage="1" showErrorMessage="1" sqref="D3:E3" xr:uid="{F9A5879A-CD4D-4FD9-BF4F-685C22788B8D}"/>
    <dataValidation type="list" allowBlank="1" showInputMessage="1" showErrorMessage="1" sqref="A2" xr:uid="{11E2572E-222C-4216-8E3A-1CA517581BDD}">
      <formula1>"PUBLIC, INTERNAL, CONFIDENTIAL, STRICTLY – CONFIDENTIAL, -"</formula1>
    </dataValidation>
  </dataValidations>
  <hyperlinks>
    <hyperlink ref="A23" r:id="rId1" display="https://www.bundesfinanzministerium.de/Content/DE/Downloads/BMF_Schreiben/Steuerarten/Lohnsteuer/2023-11-21-steuerliche-behandlung-reisekosten-reisekostenverguetungen-2024.html (GERMAN ONLY)" xr:uid="{CFF25E30-5A6F-40BF-A441-ABC43153C419}"/>
    <hyperlink ref="A23:G24" r:id="rId2" display="https://www.bundesfinanzministerium.de/Content/DE/Downloads/BMF_Schreiben/Steuerarten/Lohnsteuer/2025-12-05-steuerliche-behandlung-reisekosten-2026.html (GERMAN ONLY)" xr:uid="{21E9F92E-42AC-47FE-A708-FD5F16377FA4}"/>
  </hyperlinks>
  <pageMargins left="0.23622047244094491" right="0.23622047244094491" top="0.74803149606299213" bottom="0.74803149606299213" header="0.31496062992125984" footer="0.31496062992125984"/>
  <pageSetup paperSize="9" scale="56" orientation="portrait" r:id="rId3"/>
  <headerFooter differentFirst="1">
    <firstFooter>&amp;LForm 42-10-3</firstFooter>
  </headerFooter>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B2:G35"/>
  <sheetViews>
    <sheetView showGridLines="0" zoomScaleNormal="100" workbookViewId="0">
      <pane ySplit="11" topLeftCell="A12" activePane="bottomLeft" state="frozen"/>
      <selection activeCell="F3" sqref="F3"/>
      <selection pane="bottomLeft" activeCell="F7" sqref="F7"/>
    </sheetView>
  </sheetViews>
  <sheetFormatPr baseColWidth="10" defaultColWidth="11.3984375" defaultRowHeight="11.5" x14ac:dyDescent="0.25"/>
  <cols>
    <col min="1" max="1" width="2.69921875" customWidth="1"/>
    <col min="2" max="2" width="18.8984375" customWidth="1"/>
    <col min="3" max="3" width="19" customWidth="1"/>
    <col min="4" max="4" width="19.3984375" customWidth="1"/>
    <col min="5" max="5" width="14" customWidth="1"/>
    <col min="6" max="6" width="21.59765625" customWidth="1"/>
    <col min="7" max="7" width="65.59765625" customWidth="1"/>
  </cols>
  <sheetData>
    <row r="2" spans="2:7" x14ac:dyDescent="0.25">
      <c r="B2" s="131" t="s">
        <v>32</v>
      </c>
      <c r="C2" s="131"/>
      <c r="D2" s="131"/>
      <c r="E2" s="131"/>
      <c r="F2" s="131"/>
      <c r="G2" s="131"/>
    </row>
    <row r="3" spans="2:7" x14ac:dyDescent="0.25">
      <c r="B3" s="44" t="s">
        <v>33</v>
      </c>
    </row>
    <row r="4" spans="2:7" x14ac:dyDescent="0.25">
      <c r="B4" s="44" t="s">
        <v>34</v>
      </c>
    </row>
    <row r="5" spans="2:7" s="2" customFormat="1" ht="12" customHeight="1" x14ac:dyDescent="0.25">
      <c r="B5" s="86" t="s">
        <v>84</v>
      </c>
    </row>
    <row r="6" spans="2:7" x14ac:dyDescent="0.25">
      <c r="E6" t="s">
        <v>0</v>
      </c>
      <c r="F6" s="15" t="str">
        <f>IF('Price schedule | Services'!D3="","",'Price schedule | Services'!D3)</f>
        <v/>
      </c>
    </row>
    <row r="7" spans="2:7" s="2" customFormat="1" ht="3.5" x14ac:dyDescent="0.25">
      <c r="C7" s="13"/>
      <c r="F7" s="14"/>
    </row>
    <row r="8" spans="2:7" x14ac:dyDescent="0.25">
      <c r="F8" s="4"/>
    </row>
    <row r="9" spans="2:7" ht="4.1500000000000004" customHeight="1" x14ac:dyDescent="0.25">
      <c r="F9" s="4"/>
    </row>
    <row r="10" spans="2:7" s="2" customFormat="1" ht="3.5" x14ac:dyDescent="0.25">
      <c r="C10" s="13"/>
      <c r="F10" s="13"/>
    </row>
    <row r="11" spans="2:7" ht="23" x14ac:dyDescent="0.25">
      <c r="B11" s="3" t="s">
        <v>35</v>
      </c>
      <c r="C11" s="3" t="s">
        <v>36</v>
      </c>
      <c r="D11" s="3" t="s">
        <v>37</v>
      </c>
      <c r="E11" s="3" t="s">
        <v>38</v>
      </c>
      <c r="F11" s="3" t="s">
        <v>39</v>
      </c>
      <c r="G11" s="3" t="s">
        <v>40</v>
      </c>
    </row>
    <row r="12" spans="2:7" x14ac:dyDescent="0.25">
      <c r="B12" s="12" t="s">
        <v>12</v>
      </c>
      <c r="C12" s="12"/>
      <c r="D12" s="12"/>
      <c r="E12" s="18"/>
      <c r="F12" s="12"/>
      <c r="G12" s="12"/>
    </row>
    <row r="13" spans="2:7" x14ac:dyDescent="0.25">
      <c r="B13" s="12" t="s">
        <v>14</v>
      </c>
      <c r="C13" s="12"/>
      <c r="D13" s="12" t="s">
        <v>41</v>
      </c>
      <c r="E13" s="18"/>
      <c r="F13" s="12"/>
      <c r="G13" s="12"/>
    </row>
    <row r="14" spans="2:7" x14ac:dyDescent="0.25">
      <c r="B14" s="12" t="s">
        <v>42</v>
      </c>
      <c r="C14" s="12"/>
      <c r="D14" s="12"/>
      <c r="E14" s="18"/>
      <c r="F14" s="12"/>
      <c r="G14" s="12"/>
    </row>
    <row r="15" spans="2:7" x14ac:dyDescent="0.25">
      <c r="B15" s="12" t="s">
        <v>43</v>
      </c>
      <c r="C15" s="12"/>
      <c r="D15" s="12"/>
      <c r="E15" s="18"/>
      <c r="F15" s="12"/>
      <c r="G15" s="12"/>
    </row>
    <row r="16" spans="2:7" x14ac:dyDescent="0.25">
      <c r="B16" s="12" t="s">
        <v>44</v>
      </c>
      <c r="C16" s="12"/>
      <c r="D16" s="12"/>
      <c r="E16" s="18"/>
      <c r="F16" s="12"/>
      <c r="G16" s="12"/>
    </row>
    <row r="17" spans="2:7" x14ac:dyDescent="0.25">
      <c r="B17" s="12" t="s">
        <v>45</v>
      </c>
      <c r="C17" s="12"/>
      <c r="D17" s="12"/>
      <c r="E17" s="18"/>
      <c r="F17" s="12"/>
      <c r="G17" s="12"/>
    </row>
    <row r="18" spans="2:7" x14ac:dyDescent="0.25">
      <c r="B18" s="12" t="s">
        <v>46</v>
      </c>
      <c r="C18" s="12"/>
      <c r="D18" s="12"/>
      <c r="E18" s="18"/>
      <c r="F18" s="12"/>
      <c r="G18" s="12"/>
    </row>
    <row r="19" spans="2:7" x14ac:dyDescent="0.25">
      <c r="B19" s="12"/>
      <c r="C19" s="12"/>
      <c r="D19" s="12"/>
      <c r="E19" s="18"/>
      <c r="F19" s="12"/>
      <c r="G19" s="12"/>
    </row>
    <row r="20" spans="2:7" x14ac:dyDescent="0.25">
      <c r="B20" s="12"/>
      <c r="C20" s="12"/>
      <c r="D20" s="12"/>
      <c r="E20" s="18"/>
      <c r="F20" s="12"/>
      <c r="G20" s="12"/>
    </row>
    <row r="21" spans="2:7" x14ac:dyDescent="0.25">
      <c r="B21" s="12"/>
      <c r="C21" s="12"/>
      <c r="D21" s="12"/>
      <c r="E21" s="18"/>
      <c r="F21" s="12"/>
      <c r="G21" s="12"/>
    </row>
    <row r="22" spans="2:7" x14ac:dyDescent="0.25">
      <c r="B22" s="12"/>
      <c r="C22" s="12"/>
      <c r="D22" s="12"/>
      <c r="E22" s="18"/>
      <c r="F22" s="12"/>
      <c r="G22" s="12"/>
    </row>
    <row r="23" spans="2:7" x14ac:dyDescent="0.25">
      <c r="B23" s="12"/>
      <c r="C23" s="12"/>
      <c r="D23" s="12"/>
      <c r="E23" s="18"/>
      <c r="F23" s="12"/>
      <c r="G23" s="12"/>
    </row>
    <row r="24" spans="2:7" x14ac:dyDescent="0.25">
      <c r="B24" s="12"/>
      <c r="C24" s="12"/>
      <c r="D24" s="12"/>
      <c r="E24" s="18"/>
      <c r="F24" s="12"/>
      <c r="G24" s="12"/>
    </row>
    <row r="25" spans="2:7" x14ac:dyDescent="0.25">
      <c r="B25" s="12"/>
      <c r="C25" s="12"/>
      <c r="D25" s="12"/>
      <c r="E25" s="18"/>
      <c r="F25" s="12"/>
      <c r="G25" s="12"/>
    </row>
    <row r="26" spans="2:7" x14ac:dyDescent="0.25">
      <c r="B26" s="12"/>
      <c r="C26" s="12"/>
      <c r="D26" s="12"/>
      <c r="E26" s="18"/>
      <c r="F26" s="12"/>
      <c r="G26" s="12"/>
    </row>
    <row r="27" spans="2:7" x14ac:dyDescent="0.25">
      <c r="B27" s="12"/>
      <c r="C27" s="12"/>
      <c r="D27" s="12"/>
      <c r="E27" s="18"/>
      <c r="F27" s="12"/>
      <c r="G27" s="12"/>
    </row>
    <row r="28" spans="2:7" x14ac:dyDescent="0.25">
      <c r="B28" s="12"/>
      <c r="C28" s="12"/>
      <c r="D28" s="12"/>
      <c r="E28" s="18"/>
      <c r="F28" s="12"/>
      <c r="G28" s="12"/>
    </row>
    <row r="29" spans="2:7" x14ac:dyDescent="0.25">
      <c r="B29" s="12"/>
      <c r="C29" s="12"/>
      <c r="D29" s="12"/>
      <c r="E29" s="18"/>
      <c r="F29" s="12"/>
      <c r="G29" s="12"/>
    </row>
    <row r="30" spans="2:7" x14ac:dyDescent="0.25">
      <c r="B30" s="12"/>
      <c r="C30" s="12"/>
      <c r="D30" s="12"/>
      <c r="E30" s="18"/>
      <c r="F30" s="12"/>
      <c r="G30" s="12"/>
    </row>
    <row r="31" spans="2:7" x14ac:dyDescent="0.25">
      <c r="B31" s="12"/>
      <c r="C31" s="12"/>
      <c r="D31" s="12"/>
      <c r="E31" s="18"/>
      <c r="F31" s="12"/>
      <c r="G31" s="12"/>
    </row>
    <row r="32" spans="2:7" x14ac:dyDescent="0.25">
      <c r="B32" s="12"/>
      <c r="C32" s="12"/>
      <c r="D32" s="12"/>
      <c r="E32" s="18"/>
      <c r="F32" s="12"/>
      <c r="G32" s="12"/>
    </row>
    <row r="33" spans="2:7" x14ac:dyDescent="0.25">
      <c r="B33" s="12"/>
      <c r="C33" s="12"/>
      <c r="D33" s="12"/>
      <c r="E33" s="18"/>
      <c r="F33" s="12"/>
      <c r="G33" s="12"/>
    </row>
    <row r="34" spans="2:7" x14ac:dyDescent="0.25">
      <c r="B34" s="12"/>
      <c r="C34" s="12"/>
      <c r="D34" s="12"/>
      <c r="E34" s="18"/>
      <c r="F34" s="12"/>
      <c r="G34" s="12"/>
    </row>
    <row r="35" spans="2:7" x14ac:dyDescent="0.25">
      <c r="B35" s="12"/>
      <c r="C35" s="12"/>
      <c r="D35" s="12"/>
      <c r="E35" s="18"/>
      <c r="F35" s="12"/>
      <c r="G35" s="12"/>
    </row>
  </sheetData>
  <sheetProtection algorithmName="SHA-512" hashValue="gOdYw1e74z9TRc5zoxZbdKtp7LV8WHv3EM4ECmh1iP1DE0V9MQIrBZqaJ9fd6wsA7hCNflvnYmQj4JOSCx1F8w==" saltValue="A4Dbddc8SYyotpJfwjq2jg==" spinCount="100000" sheet="1" formatCells="0" formatColumns="0" formatRows="0"/>
  <mergeCells count="1">
    <mergeCell ref="B2:G2"/>
  </mergeCells>
  <dataValidations count="1">
    <dataValidation type="list" allowBlank="1" showInputMessage="1" showErrorMessage="1" sqref="B5" xr:uid="{8A3441D6-BBD8-446D-A80B-9F9E5A1A06CB}">
      <formula1>"PUBLIC, INTERNAL, CONFIDENTIAL, STRICTLY – CONFIDENTIAL, -"</formula1>
    </dataValidation>
  </dataValidations>
  <pageMargins left="0.25" right="0.25" top="0.75" bottom="0.75" header="0.3" footer="0.3"/>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B3:B7"/>
  <sheetViews>
    <sheetView workbookViewId="0">
      <selection activeCell="C50" sqref="C50"/>
    </sheetView>
  </sheetViews>
  <sheetFormatPr baseColWidth="10" defaultColWidth="11.3984375" defaultRowHeight="11.5" x14ac:dyDescent="0.25"/>
  <cols>
    <col min="2" max="2" width="21.3984375" customWidth="1"/>
  </cols>
  <sheetData>
    <row r="3" spans="2:2" x14ac:dyDescent="0.25">
      <c r="B3" t="s">
        <v>7</v>
      </c>
    </row>
    <row r="4" spans="2:2" x14ac:dyDescent="0.25">
      <c r="B4" t="s">
        <v>25</v>
      </c>
    </row>
    <row r="5" spans="2:2" x14ac:dyDescent="0.25">
      <c r="B5" t="s">
        <v>47</v>
      </c>
    </row>
    <row r="6" spans="2:2" x14ac:dyDescent="0.25">
      <c r="B6" t="s">
        <v>48</v>
      </c>
    </row>
    <row r="7" spans="2:2" x14ac:dyDescent="0.25">
      <c r="B7" t="s">
        <v>49</v>
      </c>
    </row>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FB4C763AB22994DBC1AC0267C8BC4F1" ma:contentTypeVersion="7" ma:contentTypeDescription="Create a new document." ma:contentTypeScope="" ma:versionID="4b6c1853e275d0ced4555dd0f6fe3ef2">
  <xsd:schema xmlns:xsd="http://www.w3.org/2001/XMLSchema" xmlns:xs="http://www.w3.org/2001/XMLSchema" xmlns:p="http://schemas.microsoft.com/office/2006/metadata/properties" xmlns:ns2="f48c3ea7-45bd-4121-b325-a3e340329d2c" xmlns:ns3="bf584408-68f7-43f9-a875-51b8c1743fcc" targetNamespace="http://schemas.microsoft.com/office/2006/metadata/properties" ma:root="true" ma:fieldsID="c1906d0c270b81fe9a45c8a1c66606d3" ns2:_="" ns3:_="">
    <xsd:import namespace="f48c3ea7-45bd-4121-b325-a3e340329d2c"/>
    <xsd:import namespace="bf584408-68f7-43f9-a875-51b8c1743fc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CONFIDENTIAL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8c3ea7-45bd-4121-b325-a3e340329d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CONFIDENTIALITY" ma:index="14" nillable="true" ma:displayName="CONFIDENTIALITY" ma:description="Klassifizierung" ma:format="Dropdown" ma:internalName="CONFIDENTIALITY">
      <xsd:simpleType>
        <xsd:restriction base="dms:Choice">
          <xsd:enumeration value="PUBLIC"/>
          <xsd:enumeration value="INTERNAL"/>
          <xsd:enumeration value="CONFIDENTIAL"/>
          <xsd:enumeration value="STRICTLY- CONFIDENTIAL"/>
          <xsd:enumeration value="-"/>
        </xsd:restriction>
      </xsd:simpleType>
    </xsd:element>
  </xsd:schema>
  <xsd:schema xmlns:xsd="http://www.w3.org/2001/XMLSchema" xmlns:xs="http://www.w3.org/2001/XMLSchema" xmlns:dms="http://schemas.microsoft.com/office/2006/documentManagement/types" xmlns:pc="http://schemas.microsoft.com/office/infopath/2007/PartnerControls" targetNamespace="bf584408-68f7-43f9-a875-51b8c1743fc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ONFIDENTIALITY xmlns="f48c3ea7-45bd-4121-b325-a3e340329d2c">CONFIDENTIAL</CONFIDENTIALITY>
  </documentManagement>
</p:properties>
</file>

<file path=customXml/itemProps1.xml><?xml version="1.0" encoding="utf-8"?>
<ds:datastoreItem xmlns:ds="http://schemas.openxmlformats.org/officeDocument/2006/customXml" ds:itemID="{10DEADA7-A0C3-4169-8B7D-1EA68F4F4DC6}">
  <ds:schemaRefs>
    <ds:schemaRef ds:uri="http://schemas.microsoft.com/sharepoint/v3/contenttype/forms"/>
  </ds:schemaRefs>
</ds:datastoreItem>
</file>

<file path=customXml/itemProps2.xml><?xml version="1.0" encoding="utf-8"?>
<ds:datastoreItem xmlns:ds="http://schemas.openxmlformats.org/officeDocument/2006/customXml" ds:itemID="{EA3C649A-B1B9-4274-9190-57108C1E0C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8c3ea7-45bd-4121-b325-a3e340329d2c"/>
    <ds:schemaRef ds:uri="bf584408-68f7-43f9-a875-51b8c1743f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6E2C90E-62E3-455A-8806-A7E76DBE4082}">
  <ds:schemaRef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f48c3ea7-45bd-4121-b325-a3e340329d2c"/>
    <ds:schemaRef ds:uri="bf584408-68f7-43f9-a875-51b8c1743fcc"/>
    <ds:schemaRef ds:uri="http://schemas.microsoft.com/office/2006/metadata/properties"/>
    <ds:schemaRef ds:uri="http://www.w3.org/XML/1998/namespace"/>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12</vt:i4>
      </vt:variant>
    </vt:vector>
  </HeadingPairs>
  <TitlesOfParts>
    <vt:vector size="17" baseType="lpstr">
      <vt:lpstr>Price schedule | Services</vt:lpstr>
      <vt:lpstr>Price schedule | opt. services</vt:lpstr>
      <vt:lpstr>Total services + opt.</vt:lpstr>
      <vt:lpstr>List of key experts</vt:lpstr>
      <vt:lpstr>Lists</vt:lpstr>
      <vt:lpstr>'Price schedule | opt. services'!Druckbereich</vt:lpstr>
      <vt:lpstr>'Price schedule | Services'!Druckbereich</vt:lpstr>
      <vt:lpstr>'Total services + opt.'!Druckbereich</vt:lpstr>
      <vt:lpstr>'Price schedule | opt. services'!Drucktitel</vt:lpstr>
      <vt:lpstr>'Price schedule | Services'!Drucktitel</vt:lpstr>
      <vt:lpstr>'Total services + opt.'!Drucktitel</vt:lpstr>
      <vt:lpstr>'Price schedule | opt. services'!Ersatzspalten</vt:lpstr>
      <vt:lpstr>Ersatzspalten</vt:lpstr>
      <vt:lpstr>Erstattungsart</vt:lpstr>
      <vt:lpstr>lSFK</vt:lpstr>
      <vt:lpstr>'Price schedule | opt. services'!rZeilen</vt:lpstr>
      <vt:lpstr>rZeilen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42-11-12, preisblatt-us-kv, englisch; Stand März 2026</dc:title>
  <dc:subject/>
  <dc:creator>Chung, Chi-Young GIZ</dc:creator>
  <cp:keywords/>
  <dc:description/>
  <cp:lastModifiedBy>Chung, Chi-Young GIZ</cp:lastModifiedBy>
  <cp:revision/>
  <cp:lastPrinted>2022-08-29T14:32:03Z</cp:lastPrinted>
  <dcterms:created xsi:type="dcterms:W3CDTF">2020-06-06T12:03:03Z</dcterms:created>
  <dcterms:modified xsi:type="dcterms:W3CDTF">2026-05-29T11:43:31Z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0x0101007FB4C763AB22994DBC1AC0267C8BC4F1</vt:lpwstr>
  </property>
</Properties>
</file>